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500" activeTab="2"/>
  </bookViews>
  <sheets>
    <sheet name="ยุทธศาสตร์ที่ 1" sheetId="1" r:id="rId1"/>
    <sheet name="ยุทธศาสตร์ที่ 2" sheetId="2" r:id="rId2"/>
    <sheet name="ยุทธศาสตร์ที่ 5" sheetId="3" r:id="rId3"/>
    <sheet name="Sheet1" sheetId="4" r:id="rId4"/>
  </sheets>
  <definedNames>
    <definedName name="_xlnm._FilterDatabase" localSheetId="0" hidden="1">'ยุทธศาสตร์ที่ 1'!$A$5:$P$5</definedName>
    <definedName name="_xlnm._FilterDatabase" localSheetId="1" hidden="1">'ยุทธศาสตร์ที่ 2'!#REF!</definedName>
    <definedName name="_xlnm._FilterDatabase" localSheetId="2" hidden="1">'ยุทธศาสตร์ที่ 5'!#REF!</definedName>
    <definedName name="_xlnm.Print_Area" localSheetId="0">'ยุทธศาสตร์ที่ 1'!$A$1:$Q$8</definedName>
    <definedName name="_xlnm.Print_Area" localSheetId="1">'ยุทธศาสตร์ที่ 2'!$A$1:$Q$34</definedName>
    <definedName name="_xlnm.Print_Area" localSheetId="2">'ยุทธศาสตร์ที่ 5'!$A$1:$Q$7</definedName>
    <definedName name="_xlnm.Print_Titles" localSheetId="0">'ยุทธศาสตร์ที่ 1'!$2:$5</definedName>
    <definedName name="_xlnm.Print_Titles" localSheetId="1">'ยุทธศาสตร์ที่ 2'!$4:$5</definedName>
    <definedName name="_xlnm.Print_Titles" localSheetId="2">'ยุทธศาสตร์ที่ 5'!$2:$2</definedName>
  </definedNames>
  <calcPr calcId="124519"/>
</workbook>
</file>

<file path=xl/calcChain.xml><?xml version="1.0" encoding="utf-8"?>
<calcChain xmlns="http://schemas.openxmlformats.org/spreadsheetml/2006/main">
  <c r="I6" i="2"/>
  <c r="I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D13" i="1" l="1"/>
  <c r="C13"/>
  <c r="I7" i="3" l="1"/>
  <c r="I6"/>
  <c r="I7" i="1"/>
  <c r="I8"/>
  <c r="I6" l="1"/>
  <c r="I9" l="1"/>
  <c r="I8" i="3"/>
  <c r="I19" l="1"/>
  <c r="I35" i="2"/>
</calcChain>
</file>

<file path=xl/sharedStrings.xml><?xml version="1.0" encoding="utf-8"?>
<sst xmlns="http://schemas.openxmlformats.org/spreadsheetml/2006/main" count="305" uniqueCount="167">
  <si>
    <t>1. ยุทธศาสตร์ชาติด้านความมั่นคง</t>
  </si>
  <si>
    <t>ที่</t>
  </si>
  <si>
    <t>ประเด็นปฏิรูป</t>
  </si>
  <si>
    <t>หน่วยงาน</t>
  </si>
  <si>
    <t>ดัชนีวัดความสำเร็จ</t>
  </si>
  <si>
    <t>เป้าหมายเชิงผลผลิต (output)</t>
  </si>
  <si>
    <t>เป้าหมายเชิงผลลัพธ์ (Outcome)</t>
  </si>
  <si>
    <t>ไตรมาส 2</t>
  </si>
  <si>
    <t>ไตรมาส 3</t>
  </si>
  <si>
    <t>ไตรมาส 4</t>
  </si>
  <si>
    <t>งบประมาณประจำปี 2562 (บาท)</t>
  </si>
  <si>
    <t>โครงการสนับสนุนกิจกรรมพิเศษหลวง</t>
  </si>
  <si>
    <t>6 แห่ง</t>
  </si>
  <si>
    <t>-</t>
  </si>
  <si>
    <t>สสผ.</t>
  </si>
  <si>
    <t>ประชาชนในพื้นที่ได้รับประโยชน์จากการพัฒนาระบบโครงสร้างพื้นฐานมีความสะดวกสบาย เป็นเมืองที่น่าอยู่และมีคุณภาพชีวิตที่ดี</t>
  </si>
  <si>
    <t>รวม</t>
  </si>
  <si>
    <t>2. ยุทธศาสตร์ชาติด้านการสร้างความสามารถในการแข่งขัน</t>
  </si>
  <si>
    <t>สจพ.</t>
  </si>
  <si>
    <t>สกจพ</t>
  </si>
  <si>
    <t>สสถ.
สวค.
สนอ.
สสผ.
กคส.
กวท.</t>
  </si>
  <si>
    <t>5. ยุทธศาสตร์ชาติด้านการสร้างความเติบโตบนคุณภาพชีวิตที่เป็นมิตรกับสิ่งแวดล้อม</t>
  </si>
  <si>
    <t>งานก่อสร้างปรับปรุงอาคารในเขตพระราชฐานแล้วเสร็จ และเป็นไปตามพระราชประสงค์ภายในเวลาและงบประมาณที่กำหนด จำนวน 6 แห่ง</t>
  </si>
  <si>
    <t>ไตรมาส 1</t>
  </si>
  <si>
    <t>โครงการพัฒนากลุ่มท่องเที่ยวเชิงธรรมชาติ
(แผนงานบูรณาการพัฒนาพื้นที่ระดับภาค)</t>
  </si>
  <si>
    <t>โครงการส่งเสริมการค้าชายแดน
(แผนงานบูรณาการพัฒนาพื้นที่ระดับภาค)</t>
  </si>
  <si>
    <t>โครงการพัฒนาและส่งเสริมการท่องเที่ยวเชิงธรรมชาติและนิเวศน์
(แผนงานบูรณาการพัฒนาพื้นที่ระดับภาค)</t>
  </si>
  <si>
    <t>โครงการป้องกันและแก้ไขปัญหาความเสื่อมโทรมของทรัพยากรธรรมชาติและสิ่งแวดล้อม
(แผนงานบูรณาการพัฒนาพื้นที่ระดับภาค)</t>
  </si>
  <si>
    <t>โครงการเพิ่มประสิทธิภาพการบริหารจัดการน้ำเพื่อการพัฒนาที่ยั่งยืน  ภาคตะวันออกเฉียงเหนือ
(แผนงานบูรณาการพัฒนาพื้นที่ระดับภาค)</t>
  </si>
  <si>
    <t>โครงการส่งเสริมและพัฒนาการท่องเที่ยวเชิงประเพณีวัฒนธรรม
(แผนงานบูรณาการพัฒนาพื้นที่ระดับภาค)</t>
  </si>
  <si>
    <t>โครงการส่งเสริมและพัฒนาการท่องเที่ยววิถีชีวิตลุ่มน้ำโขง - เชิงกีฬา
(แผนงานบูรณาการพัฒนาพื้นที่ระดับภาค)</t>
  </si>
  <si>
    <t>โครงการสร้างความเข้มแข็งทางเศรษฐกิจตามแนวชายแดน และแนวระเบียงเศรษฐกิจ ภาคตะวันออกเฉียงเหนือ
(แผนงานบูรณาการพัฒนาพื้นที่ระดับภาค)</t>
  </si>
  <si>
    <t>โครงการส่งเสริมและพัฒนาการท่องเที่ยวธรรมชาติ
(แผนงานบูรณาการพัฒนาพื้นที่ระดับภาค)</t>
  </si>
  <si>
    <t>1 แห่ง</t>
  </si>
  <si>
    <t>2 แห่ง</t>
  </si>
  <si>
    <t>3 แห่ง</t>
  </si>
  <si>
    <t>4 แห่ง</t>
  </si>
  <si>
    <t>สสถ.</t>
  </si>
  <si>
    <t>พื้นที่ที่ได้รับการพัฒนาโครงสร้างพื้นฐานและเสริมศักยภาพเมืองเป้าหมายและเมืองชายแดนภาคเหนือ จำนวน 1 แห่ง</t>
  </si>
  <si>
    <t>สนอ.</t>
  </si>
  <si>
    <t>2 โครงการ</t>
  </si>
  <si>
    <t>โครงการที่ได้รับการสนับสนุนด้านการเงินจากกองทุนจัดรูปที่ดินเพื่อพัฒนาพื้นที่ จำนวน 2 โครงการ</t>
  </si>
  <si>
    <t>โครงการเสริมศักยภาพของโครงสร้างพื้นฐานเมืองเป้าหมายและเมืองชายแดนเพื่อขยายฐานเศรษฐกิจของภาคเหนือ
(แผนงานบูรณาการพัฒนาพื้นที่ระดับภาค)</t>
  </si>
  <si>
    <t>โครงการพัฒนากลุ่มท่องเที่ยวอารยธรรมล้านนาและกลุ่มชาติพันธุ์
(แผนงานบูรณาการพัฒนาพื้นที่ระดับภาค)</t>
  </si>
  <si>
    <t>โครงการบริหารจัดการทรัพยากรธรรมชาติและแก้ไขปัญหาสิ่งแวดล้อม
(แผนงานบูรณาการพัฒนาพื้นที่ระดับภาค)</t>
  </si>
  <si>
    <t>โครงการพัฒนาเมืองการท่องเที่ยวและการค้าเมืองชายแดน
(แผนงานบูรณาการพัฒนาพื้นที่ระดับภาค)</t>
  </si>
  <si>
    <t>โครงการพัฒนาการท่องเที่ยวของภาคตะวันออก
(แผนงานบูรณาการพัฒนาพื้นที่ระดับภาค)</t>
  </si>
  <si>
    <t>โครงการอนุรักษ์ ฟื้นฟูและพัฒนาทรัพยากรธรรมชาติและสิ่งแวดล้อม
(แผนงานบูรณาการพัฒนาพื้นที่ระดับภาค)</t>
  </si>
  <si>
    <t>โครงการพัฒนาเมืองศูนย์กลางจังหวัดเป็นเมืองน่าอยู่
(แผนงานบูรณาการพัฒนาพื้นที่ระดับภาค)</t>
  </si>
  <si>
    <t>โครงการส่งเสริมและพัฒนาการท่องเที่ยวอารยธรรมอีสานใต้
(แผนงานบูรณาการพัฒนาพื้นที่ระดับภาค)</t>
  </si>
  <si>
    <t>145 แห่ง</t>
  </si>
  <si>
    <t>พื้นที่จังหวัดชายแดนภาคใต้ได้รับการพัฒนาโครงสร้างพื้นฐาน จำนวน 145 แห่ง</t>
  </si>
  <si>
    <t>พื้นที่ริมตลิ่งแม่น้ำชายแดนระหว่างประเทศได้รับการป้องกันการพังทลาย 41,480 เมตร</t>
  </si>
  <si>
    <t>งานก่อสร้าง ปรับปรุง และบำรุงรักษาตามกิจกรรมพิเศษหลวง มีความมั่นคงแข็งแรง มีคุณภาพและมาตรฐานสูงสุด</t>
  </si>
  <si>
    <t>23 แห่ง</t>
  </si>
  <si>
    <t>10 ผัง
1 แห่ง
8 แห่ง</t>
  </si>
  <si>
    <t xml:space="preserve">123,000 ครั้ง
5,500 อาคาร
</t>
  </si>
  <si>
    <t xml:space="preserve">139 ผัง
132 แห่ง
45 แห่ง
10 ผัง
</t>
  </si>
  <si>
    <t xml:space="preserve">109 แห่ง
28 แห่ง
1,234,000 ตัน
</t>
  </si>
  <si>
    <t>โครงการพัฒนาแหล่งท่องเที่ยวชายทะเลนานาชาติ ในจังหวัดชลบุรี-ระยอง
(แผนงานบูรณาการพัฒนาพื้นที่ระดับภาค)</t>
  </si>
  <si>
    <t>2,196 ไร่/4 แห่ง</t>
  </si>
  <si>
    <t>ผลผลิตการให้บริการด้านช่างและกำกับดูแลอาคาร</t>
  </si>
  <si>
    <t>มีกฎกระทรวงว่าด้วยหลักเกณฑ์ในการอนุญาตก่อสร้างฯ ประกาศบังคับใช้</t>
  </si>
  <si>
    <t xml:space="preserve">190 แห่ง/113,969 เมตร
</t>
  </si>
  <si>
    <t>กัดเซาะ</t>
  </si>
  <si>
    <t xml:space="preserve">41,480 เมตร/51 แห่ง
</t>
  </si>
  <si>
    <t>ก่อสร้าง</t>
  </si>
  <si>
    <t>จ้างที่ปรึกษา</t>
  </si>
  <si>
    <t>งานเขื่อนชายแดน</t>
  </si>
  <si>
    <t>งานเขื่อนในประเทศ</t>
  </si>
  <si>
    <t xml:space="preserve"> 17 แห่ง/79,607 ไร่
</t>
  </si>
  <si>
    <t>ป้องกันน้ำท่วม</t>
  </si>
  <si>
    <t>พื้นที่ริมตลิ่งแม่น้ำภายในประเทศได้รับการป้องกันการพังทลาย 190 แห่ง/113,969 เมตร</t>
  </si>
  <si>
    <t>กองทุนจัดรูปที่ดินเพื่อพัฒนาพื้นที่</t>
  </si>
  <si>
    <t>บุคลากรภาครัฐ</t>
  </si>
  <si>
    <t>แผนการดำเนินงาน ปีงบประมาณ 2564 (บาท)</t>
  </si>
  <si>
    <t>งบประมาณ (บาท)</t>
  </si>
  <si>
    <r>
      <rPr>
        <sz val="16"/>
        <color rgb="FFFF0000"/>
        <rFont val="TH SarabunPSK"/>
        <family val="2"/>
      </rPr>
      <t>สสผ.</t>
    </r>
    <r>
      <rPr>
        <sz val="16"/>
        <rFont val="TH SarabunPSK"/>
        <family val="2"/>
      </rPr>
      <t xml:space="preserve">
สสถ.</t>
    </r>
  </si>
  <si>
    <r>
      <rPr>
        <sz val="16"/>
        <color rgb="FFFF0000"/>
        <rFont val="TH SarabunPSK"/>
        <family val="2"/>
      </rPr>
      <t>สปภ.</t>
    </r>
    <r>
      <rPr>
        <sz val="16"/>
        <rFont val="TH SarabunPSK"/>
        <family val="2"/>
      </rPr>
      <t xml:space="preserve">
สผม.
สวป.
กผฉ.</t>
    </r>
  </si>
  <si>
    <r>
      <rPr>
        <sz val="16"/>
        <color rgb="FFFF0000"/>
        <rFont val="TH SarabunPSK"/>
        <family val="2"/>
      </rPr>
      <t>สสผ.</t>
    </r>
    <r>
      <rPr>
        <sz val="16"/>
        <rFont val="TH SarabunPSK"/>
        <family val="2"/>
      </rPr>
      <t xml:space="preserve">
สสถ.
</t>
    </r>
  </si>
  <si>
    <r>
      <rPr>
        <sz val="16"/>
        <color rgb="FFFF0000"/>
        <rFont val="TH SarabunPSK"/>
        <family val="2"/>
      </rPr>
      <t>สสผ.</t>
    </r>
    <r>
      <rPr>
        <sz val="16"/>
        <rFont val="TH SarabunPSK"/>
        <family val="2"/>
      </rPr>
      <t xml:space="preserve">
สสถ.
สผม.
</t>
    </r>
  </si>
  <si>
    <t>สามารถบำบัดน้ำเสีย สิ่งปฏิกูล และจัดการขยะมูลฝอย ที่ออกจากอาคารทุกประเภทได้</t>
  </si>
  <si>
    <t>ครัวเรือนได้รับประโยชน์จากการป้องกันน้ำท่วม จำนวน 97,170 ครัวเรือน ส่งผลให้ประชาชนมีคุณภาพชีวิตที่ดี มีความปลอดภัยในชีวิตและทรัพย์สิน</t>
  </si>
  <si>
    <t>ผลการดำเนินการตามเป้าหมาย</t>
  </si>
  <si>
    <t>กรณีผลการดำเนินการไม่เป็นไปตามเป้าหมาย โปรดระบุ</t>
  </si>
  <si>
    <t xml:space="preserve">สรุปผลการดำเนินงาน </t>
  </si>
  <si>
    <r>
      <t>เป็นไปตามเป้าหมาย (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>)</t>
    </r>
  </si>
  <si>
    <r>
      <t>ไม่เป็นไปตามเป้าหมาย (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>)</t>
    </r>
  </si>
  <si>
    <t>ปัญหา/อุปสรรคในการดำเนินแผนงาน/โครงการ</t>
  </si>
  <si>
    <t>แนวทางแก้ไข</t>
  </si>
  <si>
    <t xml:space="preserve"> -  อยู่ระหว่างดำเนินการก่อสร้าง จำนวน 6 แห่ง
</t>
  </si>
  <si>
    <t xml:space="preserve"> - เกิดการกระจายพื้นที่และเมืองศูนย์กลางเศรษฐกิจที่เป็นเมืองน่าอยู่ที่เชื่อมโยงการพัฒนาประเทศกับประเทศเพื่อนบ้าน
 - สร้างขีดความสามารถในการแข่งขัน
 - ลดความเหลื่อมล้ำในการพัฒนาเชิงพื้นที่</t>
  </si>
  <si>
    <r>
      <rPr>
        <u/>
        <sz val="16"/>
        <color rgb="FFFF0000"/>
        <rFont val="TH SarabunPSK"/>
        <family val="2"/>
      </rPr>
      <t>1. รายการผูกพัน (ปี 2561 - 2564)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1  แห่ง
</t>
    </r>
    <r>
      <rPr>
        <u/>
        <sz val="16"/>
        <rFont val="TH SarabunPSK"/>
        <family val="2"/>
      </rPr>
      <t/>
    </r>
  </si>
  <si>
    <t xml:space="preserve"> อยู่ระหว่างกระทรวงมหาดไทยลงนามประกาศเป็นกฎกระทรวงฯ</t>
  </si>
  <si>
    <t>อยู่ระหว่างการประชุมอนุกรรมการแก้ไขและปรับปรุงกฎกระทรวงฯ ว่าด้วยการกำหนดระบบประปา การระบายน้ำ การบำบัดน้ำเสียและการกำจัดขยะมูลฝอย เพื่อร่างกฎกระทรวงว่าด้วยระบบประปา</t>
  </si>
  <si>
    <r>
      <rPr>
        <u/>
        <sz val="16"/>
        <color rgb="FFFF0000"/>
        <rFont val="TH SarabunPSK"/>
        <family val="2"/>
      </rPr>
      <t>1. รายการผูกพัน (ปี 2561 - 2565)</t>
    </r>
    <r>
      <rPr>
        <sz val="16"/>
        <color rgb="FFFF0000"/>
        <rFont val="TH SarabunPSK"/>
        <family val="2"/>
      </rPr>
      <t xml:space="preserve">
 - ก่อสร้างแล้วเสร็จ จำนวน ……………... แห่ง
 - อยู่ระหว่างดำเนินการก่อสร้าง จำนวน ……………... แห่ง
</t>
    </r>
    <r>
      <rPr>
        <u/>
        <sz val="16"/>
        <color rgb="FFFF0000"/>
        <rFont val="TH SarabunPSK"/>
        <family val="2"/>
      </rPr>
      <t>2. รายการผูกพันใหม่ (ปี 2564 - 2566)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.................... แห่ง
 - อยู่ระหว่างดำเนินการก่อสร้าง จำนวน  ……………...  แห่ง  </t>
    </r>
  </si>
  <si>
    <r>
      <rPr>
        <u/>
        <sz val="16"/>
        <color rgb="FFFF0000"/>
        <rFont val="TH SarabunPSK"/>
        <family val="2"/>
      </rPr>
      <t xml:space="preserve">1. รายการผูกพัน
</t>
    </r>
    <r>
      <rPr>
        <sz val="16"/>
        <color rgb="FFFF0000"/>
        <rFont val="TH SarabunPSK"/>
        <family val="2"/>
      </rPr>
      <t xml:space="preserve"> - 
</t>
    </r>
    <r>
      <rPr>
        <u/>
        <sz val="16"/>
        <color rgb="FFFF0000"/>
        <rFont val="TH SarabunPSK"/>
        <family val="2"/>
      </rPr>
      <t>2. รายการใหม่</t>
    </r>
    <r>
      <rPr>
        <sz val="16"/>
        <color rgb="FFFF0000"/>
        <rFont val="TH SarabunPSK"/>
        <family val="2"/>
      </rPr>
      <t xml:space="preserve">
 - อยู่ระหว่างดำเนินการทำข้อตกลงการรับเงินอุดหนุนจากกองทุนจัดรูปที่ดินฯ  ……………... แห่ง 
</t>
    </r>
  </si>
  <si>
    <r>
      <rPr>
        <u/>
        <sz val="16"/>
        <color rgb="FFFF0000"/>
        <rFont val="TH SarabunPSK"/>
        <family val="2"/>
      </rPr>
      <t>ขั้นตอนที่ 9-18</t>
    </r>
    <r>
      <rPr>
        <sz val="16"/>
        <color rgb="FFFF0000"/>
        <rFont val="TH SarabunPSK"/>
        <family val="2"/>
      </rPr>
      <t xml:space="preserve"> อยู่ระหว่างดำเนินการ ดังนี้
   - จัดทำเอกสารเสนอกระทรวงมหาดไทย จำนวน  ................ ผัง 
   - เสนอคณะรัฐมนตรีพิจารณารับหลักการ จำนวน  ................ ผัง
   - คณะรัฐมนตรีพิจารณาเห็นชอบและส่งให้สำนักงานคณะกรรมการกฤษฎีกา จำนวน  ................ ผัง
   - คณะกรรมการกฤษฎีกาฯ นัดประชุมหน่วยงานที่เกี่ยวข้อง จำนวน  ................ ผัง
</t>
    </r>
    <r>
      <rPr>
        <u/>
        <sz val="16"/>
        <color rgb="FFFF0000"/>
        <rFont val="TH SarabunPSK"/>
        <family val="2"/>
      </rPr>
      <t>6. ผังเมืองรวมระดับอำเภอ</t>
    </r>
    <r>
      <rPr>
        <sz val="16"/>
        <color rgb="FFFF0000"/>
        <rFont val="TH SarabunPSK"/>
        <family val="2"/>
      </rPr>
      <t xml:space="preserve">
</t>
    </r>
    <r>
      <rPr>
        <u/>
        <sz val="16"/>
        <color rgb="FFFF0000"/>
        <rFont val="TH SarabunPSK"/>
        <family val="2"/>
      </rPr>
      <t>ขั้นตอนที่ 1 - 4</t>
    </r>
    <r>
      <rPr>
        <sz val="16"/>
        <color rgb="FFFF0000"/>
        <rFont val="TH SarabunPSK"/>
        <family val="2"/>
      </rPr>
      <t xml:space="preserve">  อยู่ระหว่างดำเนินการสำรวจ กำหนดเขตผัง จำนวน  ................ ผัง
</t>
    </r>
    <r>
      <rPr>
        <u/>
        <sz val="16"/>
        <color rgb="FFFF0000"/>
        <rFont val="TH SarabunPSK"/>
        <family val="2"/>
      </rPr>
      <t>ขั้นตอนที่ 5 - 8</t>
    </r>
    <r>
      <rPr>
        <sz val="16"/>
        <color rgb="FFFF0000"/>
        <rFont val="TH SarabunPSK"/>
        <family val="2"/>
      </rPr>
      <t xml:space="preserve">  อยู่ระหว่างดำเนินการดังนี้ 
   - ประชุมรับฟังความคิดเห็นของประชาชน จำนวน  ................ผัง
   - ประชุมคณะกรรมการผังเมือง จำนวน  ................ ผัง 
7</t>
    </r>
    <r>
      <rPr>
        <u/>
        <sz val="16"/>
        <color rgb="FFFF0000"/>
        <rFont val="TH SarabunPSK"/>
        <family val="2"/>
      </rPr>
      <t>. การวางและจัดทำผังเมืองรวมเมือง/ชุมชน 
รายการผูกพัน  (ปี 2562 - 2563)</t>
    </r>
    <r>
      <rPr>
        <sz val="16"/>
        <color rgb="FFFF0000"/>
        <rFont val="TH SarabunPSK"/>
        <family val="2"/>
      </rPr>
      <t xml:space="preserve">
 - อยู่ระหว่างดำเนินการวางผัง จำนวน  ................ผัง
</t>
    </r>
    <r>
      <rPr>
        <u/>
        <sz val="16"/>
        <color rgb="FFFF0000"/>
        <rFont val="TH SarabunPSK"/>
        <family val="2"/>
      </rPr>
      <t>รายการผูกพันใหม่ (ปี 2564 - 2565)</t>
    </r>
    <r>
      <rPr>
        <sz val="16"/>
        <color rgb="FFFF0000"/>
        <rFont val="TH SarabunPSK"/>
        <family val="2"/>
      </rPr>
      <t xml:space="preserve">
 - อยู่ระหว่างดำเนินการคัดเลือกที่ปรึกษา จำนวน  ................ ผัง
</t>
    </r>
    <r>
      <rPr>
        <u/>
        <sz val="16"/>
        <color rgb="FFFF0000"/>
        <rFont val="TH SarabunPSK"/>
        <family val="2"/>
      </rPr>
      <t>รายการใหม่ปีเดียว</t>
    </r>
    <r>
      <rPr>
        <sz val="16"/>
        <color rgb="FFFF0000"/>
        <rFont val="TH SarabunPSK"/>
        <family val="2"/>
      </rPr>
      <t xml:space="preserve"> 
 - อยู่ระหว่างดำเนินการคัดเลือกที่ปรึกษา จำนวน  ................ ผัง</t>
    </r>
  </si>
  <si>
    <r>
      <t xml:space="preserve">1. ก่อสร้างและพัฒนาพื้นที่ตามผังเมือง
รายการผูกพัน  (ปี 2560 - 2563)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จำนวน……………... แห่ง
</t>
    </r>
    <r>
      <rPr>
        <u/>
        <sz val="16"/>
        <color rgb="FFFF0000"/>
        <rFont val="TH SarabunPSK"/>
        <family val="2"/>
      </rPr>
      <t>รายการผูกพันใหม่ (ปี 2564 - 2566)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……………...  แห่ง
</t>
    </r>
    <r>
      <rPr>
        <u/>
        <sz val="16"/>
        <color rgb="FFFF0000"/>
        <rFont val="TH SarabunPSK"/>
        <family val="2"/>
      </rPr>
      <t>2. ศึกษาความเหมาะและออกแบบรายละเอียดโครงการพัฒนาพื้นที่
รายการผูกพัน  (ปี 2562 - 2563)</t>
    </r>
    <r>
      <rPr>
        <sz val="16"/>
        <color rgb="FFFF0000"/>
        <rFont val="TH SarabunPSK"/>
        <family val="2"/>
      </rPr>
      <t xml:space="preserve">
 - อยู่ระหว่างดำเนินการศึกษาและออกแบบ จำนวน ……………... แห่ง
</t>
    </r>
    <r>
      <rPr>
        <u/>
        <sz val="16"/>
        <color rgb="FFFF0000"/>
        <rFont val="TH SarabunPSK"/>
        <family val="2"/>
      </rPr>
      <t xml:space="preserve">รายการผูกพันใหม่ (ปี 2564 - 2566)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อยู่ระหว่างดำเนินการจัดซื้อจัดจ้าง……………...แห่ง
</t>
    </r>
    <r>
      <rPr>
        <u/>
        <sz val="16"/>
        <color rgb="FFFF0000"/>
        <rFont val="TH SarabunPSK"/>
        <family val="2"/>
      </rPr>
      <t>3. กำจัดสิ่งกีดขวางการจราจรทางน้ำ</t>
    </r>
    <r>
      <rPr>
        <sz val="16"/>
        <color rgb="FFFF0000"/>
        <rFont val="TH SarabunPSK"/>
        <family val="2"/>
      </rPr>
      <t xml:space="preserve">
 - ดำเนินการแล้วเสร็จ จำนวน……………... ตัน
</t>
    </r>
    <r>
      <rPr>
        <u/>
        <sz val="16"/>
        <color rgb="FFFF0000"/>
        <rFont val="TH SarabunPSK"/>
        <family val="2"/>
      </rPr>
      <t>4. โครงการซ่อมแซมและปรับปรุงคันป้องกันน้ำท่วม</t>
    </r>
    <r>
      <rPr>
        <sz val="16"/>
        <color rgb="FFFF0000"/>
        <rFont val="TH SarabunPSK"/>
        <family val="2"/>
      </rPr>
      <t xml:space="preserve">
</t>
    </r>
    <r>
      <rPr>
        <u/>
        <sz val="16"/>
        <color rgb="FFFF0000"/>
        <rFont val="TH SarabunPSK"/>
        <family val="2"/>
      </rPr>
      <t xml:space="preserve">รายการผูกพัน  (ปี 2562 - 2563)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จำนวน ……………... แห่ง
</t>
    </r>
    <r>
      <rPr>
        <u/>
        <sz val="16"/>
        <color rgb="FFFF0000"/>
        <rFont val="TH SarabunPSK"/>
        <family val="2"/>
      </rPr>
      <t>รายการผูกพันใหม่ (ปี 2564 - 2566)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……………... แห่ง
</t>
    </r>
  </si>
  <si>
    <r>
      <rPr>
        <u/>
        <sz val="16"/>
        <color rgb="FFFF0000"/>
        <rFont val="TH SarabunPSK"/>
        <family val="2"/>
      </rPr>
      <t xml:space="preserve">1. งานวางและจัดทำผังเมืองรวมจังหวัด
รายการผูกพัน  (ปี 2561 - 2564)
</t>
    </r>
    <r>
      <rPr>
        <sz val="16"/>
        <color rgb="FFFF0000"/>
        <rFont val="TH SarabunPSK"/>
        <family val="2"/>
      </rPr>
      <t xml:space="preserve"> - อยู่ระหว่างดำเนินการวางผัง จำนวน ................ ผัง
</t>
    </r>
    <r>
      <rPr>
        <u/>
        <sz val="16"/>
        <color rgb="FFFF0000"/>
        <rFont val="TH SarabunPSK"/>
        <family val="2"/>
      </rPr>
      <t>รายการผูกพันใหม่ (ปี 2564 - 2565)</t>
    </r>
    <r>
      <rPr>
        <sz val="16"/>
        <color rgb="FFFF0000"/>
        <rFont val="TH SarabunPSK"/>
        <family val="2"/>
      </rPr>
      <t xml:space="preserve">
 - อยู่ระหว่างดำเนินการคัดเลือกที่ปรึกษา จำนวน  ................ ผัง
2</t>
    </r>
    <r>
      <rPr>
        <u/>
        <sz val="16"/>
        <color rgb="FFFF0000"/>
        <rFont val="TH SarabunPSK"/>
        <family val="2"/>
      </rPr>
      <t>. การวางผังภาค
รายการผูกพัน (ปี 2561 - 2564)</t>
    </r>
    <r>
      <rPr>
        <sz val="16"/>
        <color rgb="FFFF0000"/>
        <rFont val="TH SarabunPSK"/>
        <family val="2"/>
      </rPr>
      <t xml:space="preserve">
 - อยู่ระหว่างดำเนินการวางผัง จำนวน  ................ ผัง 
3</t>
    </r>
    <r>
      <rPr>
        <u/>
        <sz val="16"/>
        <color rgb="FFFF0000"/>
        <rFont val="TH SarabunPSK"/>
        <family val="2"/>
      </rPr>
      <t>. สำรวจและจัดทำข้อมูลทางกายภาพการผังเมืองด้วยระบบสารภูมิศาสตร์สารสนเทศ (GIS)</t>
    </r>
    <r>
      <rPr>
        <sz val="16"/>
        <color rgb="FFFF0000"/>
        <rFont val="TH SarabunPSK"/>
        <family val="2"/>
      </rPr>
      <t xml:space="preserve"> 
</t>
    </r>
    <r>
      <rPr>
        <u/>
        <sz val="16"/>
        <color rgb="FFFF0000"/>
        <rFont val="TH SarabunPSK"/>
        <family val="2"/>
      </rPr>
      <t>รายการผูกพัน  (ปี 2561 - 2564)</t>
    </r>
    <r>
      <rPr>
        <sz val="16"/>
        <color rgb="FFFF0000"/>
        <rFont val="TH SarabunPSK"/>
        <family val="2"/>
      </rPr>
      <t xml:space="preserve">
 - อยู่ระหว่างดำเนินการจัดทำข้อมูลทางกายภาพ จำนวน  ................ แห่ง
</t>
    </r>
    <r>
      <rPr>
        <u/>
        <sz val="16"/>
        <color rgb="FFFF0000"/>
        <rFont val="TH SarabunPSK"/>
        <family val="2"/>
      </rPr>
      <t>รายการผูกพันใหม่ (ปี 2564 - 2565)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................ แห่ง
</t>
    </r>
    <r>
      <rPr>
        <u/>
        <sz val="16"/>
        <color rgb="FFFF0000"/>
        <rFont val="TH SarabunPSK"/>
        <family val="2"/>
      </rPr>
      <t>5. วางผังเมืองรวมเมือง/ชุมชน</t>
    </r>
    <r>
      <rPr>
        <sz val="16"/>
        <color rgb="FFFF0000"/>
        <rFont val="TH SarabunPSK"/>
        <family val="2"/>
      </rPr>
      <t xml:space="preserve">
</t>
    </r>
    <r>
      <rPr>
        <u/>
        <sz val="16"/>
        <color rgb="FFFF0000"/>
        <rFont val="TH SarabunPSK"/>
        <family val="2"/>
      </rPr>
      <t>ขั้นตอนที่ 1-4</t>
    </r>
    <r>
      <rPr>
        <sz val="16"/>
        <color rgb="FFFF0000"/>
        <rFont val="TH SarabunPSK"/>
        <family val="2"/>
      </rPr>
      <t xml:space="preserve"> อยู่ระหว่างดำเนินการวิเคราะห์ จัดทำผังร่าง จำนวน  ................ ผัง
</t>
    </r>
    <r>
      <rPr>
        <u/>
        <sz val="16"/>
        <color rgb="FFFF0000"/>
        <rFont val="TH SarabunPSK"/>
        <family val="2"/>
      </rPr>
      <t>ขั้นตอนที่ 5-8</t>
    </r>
    <r>
      <rPr>
        <sz val="16"/>
        <color rgb="FFFF0000"/>
        <rFont val="TH SarabunPSK"/>
        <family val="2"/>
      </rPr>
      <t xml:space="preserve"> อยู่ระหว่างดำเนินการ ดังนี้
   - ประชุมคณะกรรมการผังเมือง จำนวน  ................ ผัง 
   - ประชุมรับฟังความคิดเห็นของประชาชน จำนวน  ................ ผัง</t>
    </r>
  </si>
  <si>
    <r>
      <rPr>
        <u/>
        <sz val="16"/>
        <color rgb="FFFF0000"/>
        <rFont val="TH SarabunPSK"/>
        <family val="2"/>
      </rPr>
      <t>1. รายการผูกพันใหม่ (ปี 2564 - 2566)</t>
    </r>
    <r>
      <rPr>
        <sz val="16"/>
        <color rgb="FFFF0000"/>
        <rFont val="TH SarabunPSK"/>
        <family val="2"/>
      </rPr>
      <t xml:space="preserve">
  - อยู่ระหว่างดำเนินการจัดซื้อจัดจ้าง จำนวน 1 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</si>
  <si>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 xml:space="preserve">1. รายการผูกพัน (ปี 2562 - 2565)
</t>
    </r>
    <r>
      <rPr>
        <sz val="16"/>
        <color rgb="FFFF0000"/>
        <rFont val="TH SarabunPSK"/>
        <family val="2"/>
      </rPr>
      <t xml:space="preserve">  - ก่อสร้างแล้วเสร็จ จำนวน ................. แห่ง
  - อยู่ระหว่างดำเนินการก่อสร้าง จำนวน ................... แห่ง</t>
    </r>
    <r>
      <rPr>
        <u/>
        <sz val="16"/>
        <color rgb="FFFF0000"/>
        <rFont val="TH SarabunPSK"/>
        <family val="2"/>
      </rPr>
      <t xml:space="preserve">
2. รายการผูกพันใหม่ (ปี 2564 - 2566)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1  แห่ง
</t>
    </r>
  </si>
  <si>
    <r>
      <rPr>
        <u/>
        <sz val="16"/>
        <color rgb="FFFF0000"/>
        <rFont val="TH SarabunPSK"/>
        <family val="2"/>
      </rPr>
      <t>1. รายการผูกพัน (ปี 2563 - 2565)</t>
    </r>
    <r>
      <rPr>
        <sz val="16"/>
        <color rgb="FFFF0000"/>
        <rFont val="TH SarabunPSK"/>
        <family val="2"/>
      </rPr>
      <t xml:space="preserve">
  - อยู่ระหว่างดำเนินการจัดซื้อจัดจ้าง จำนวน  ................  แห่ง
  - อยู่ระหว่างดำเนินการก่อสร้าง จำนวน ...................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</si>
  <si>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 xml:space="preserve">1. รายการผูกพัน (ปี 2563 - 2565)
</t>
    </r>
    <r>
      <rPr>
        <sz val="16"/>
        <color rgb="FFFF0000"/>
        <rFont val="TH SarabunPSK"/>
        <family val="2"/>
      </rPr>
      <t xml:space="preserve">  - อยู่ระหว่างดำเนินการจัดซื้อจัดจ้าง จำนวน  ................  แห่ง
  - อยู่ระหว่างดำเนินการก่อสร้าง จำนวน  ..............  แห่ง
</t>
    </r>
  </si>
  <si>
    <r>
      <rPr>
        <u/>
        <sz val="16"/>
        <color rgb="FFFF0000"/>
        <rFont val="TH SarabunPSK"/>
        <family val="2"/>
      </rPr>
      <t>1. รายการผูกพัน (ปี 2561 - 2565)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.................. แห่ง
 - อยู่ระหว่างดำเนินการก่อสร้าง จำนวน .................. แห่ง</t>
    </r>
  </si>
  <si>
    <r>
      <rPr>
        <u/>
        <sz val="16"/>
        <color rgb="FFFF0000"/>
        <rFont val="TH SarabunPSK"/>
        <family val="2"/>
      </rPr>
      <t xml:space="preserve">1. รายการผูกพัน (ปี 2563 - 2565)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.................. แห่ง
 - อยู่ระหว่างดำเนินการก่อสร้าง จำนวน .................. แห่ง</t>
    </r>
    <r>
      <rPr>
        <u/>
        <sz val="16"/>
        <color rgb="FFFF0000"/>
        <rFont val="TH SarabunPSK"/>
        <family val="2"/>
      </rPr>
      <t xml:space="preserve">
1. รายการผูกพันใหม่ (ปี 2564 - 2566)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.................  แห่ง
</t>
    </r>
  </si>
  <si>
    <r>
      <rPr>
        <u/>
        <sz val="16"/>
        <color rgb="FFFF0000"/>
        <rFont val="TH SarabunPSK"/>
        <family val="2"/>
      </rPr>
      <t>1. รายการผูกพัน (ปี 2562 - 2565)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..............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</si>
  <si>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รายการผูกพันใหม่ (ปี 2564 - 2566)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..................... แห่ง
</t>
    </r>
  </si>
  <si>
    <r>
      <rPr>
        <u/>
        <sz val="16"/>
        <color rgb="FFFF0000"/>
        <rFont val="TH SarabunPSK"/>
        <family val="2"/>
      </rPr>
      <t>1. รายการผูกพันใหม่ (ปี 2562 - 2565)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.................. แห่ง
 - อยู่ระหว่างดำเนินการก่อสร้าง จำนวน .................. แห่ง
</t>
    </r>
  </si>
  <si>
    <r>
      <rPr>
        <u/>
        <sz val="16"/>
        <color rgb="FFFF0000"/>
        <rFont val="TH SarabunPSK"/>
        <family val="2"/>
      </rPr>
      <t>1. รายการผูกพัน (ปี 2562 - 2565)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.................... 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</si>
  <si>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รายการผูกพันใหม่ (ปี 2564 - 2566)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.......................  แห่ง
</t>
    </r>
  </si>
  <si>
    <r>
      <rPr>
        <u/>
        <sz val="16"/>
        <color rgb="FFFF0000"/>
        <rFont val="TH SarabunPSK"/>
        <family val="2"/>
      </rPr>
      <t xml:space="preserve">1. รายการผูกพัน (ปี 2562 - 2564)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.................. แห่ง
 - อยู่ระหว่างดำเนินการก่อสร้าง จำนวน .................. แห่ง</t>
    </r>
    <r>
      <rPr>
        <u/>
        <sz val="16"/>
        <color rgb="FFFF0000"/>
        <rFont val="TH SarabunPSK"/>
        <family val="2"/>
      </rPr>
      <t xml:space="preserve">
2. รายการผูกพันใหม่ (ปี 2564 - 2566)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 ................. 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</si>
  <si>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 xml:space="preserve">1. รายการผูกพัน (ปี 2561 - 2565)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.................. แห่ง
 - อยู่ระหว่างดำเนินการก่อสร้าง จำนวน .................. แห่ง
</t>
    </r>
    <r>
      <rPr>
        <u/>
        <sz val="16"/>
        <color rgb="FFFF0000"/>
        <rFont val="TH SarabunPSK"/>
        <family val="2"/>
      </rPr>
      <t xml:space="preserve">2. รายการผูกพันใหม่ (ปี 2564 - 2566)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 .................  แห่ง
</t>
    </r>
    <r>
      <rPr>
        <u/>
        <sz val="16"/>
        <rFont val="TH SarabunPSK"/>
        <family val="2"/>
      </rPr>
      <t/>
    </r>
  </si>
  <si>
    <t>1. รายการผูกพันใหม่ (ปี 2564 - 2566)
 - อยู่ระหว่างดำเนินการจัดซื้อจัดจ้าง .......................  แห่ง</t>
  </si>
  <si>
    <t>1. รายการผูกพัน (ปี 2561 - 2564)
 - อยู่ระหว่างดำเนินการจัดซื้อจัดจ้าง .................. แห่ง
 - อยู่ระหว่างดำเนินการก่อสร้าง จำนวน .................. แห่ง</t>
  </si>
  <si>
    <r>
      <rPr>
        <u/>
        <sz val="16"/>
        <color rgb="FFFF0000"/>
        <rFont val="TH SarabunPSK"/>
        <family val="2"/>
      </rPr>
      <t>1. บริการด้านช่าง</t>
    </r>
    <r>
      <rPr>
        <sz val="16"/>
        <color rgb="FFFF0000"/>
        <rFont val="TH SarabunPSK"/>
        <family val="2"/>
      </rPr>
      <t xml:space="preserve">
1.1 สำรวจ ออกแบบ ควบคุมการก่อสร้างและให้คำปรึกษาด้านช่าง
 - ดำเนินการแล้วเสร็จ จำนวน ..................แห่ง
1.2 ทดสอบปฐพีวิศวกรรมและวัสดุวิศวกรรม 
 - อยู่ระหว่างดำเนินการทดสอบ จำนวน .................. ครั้ง
 1.3 ให้คำปรึกษาด้านช่าง
 - ดำเนินการแล้วเสร็จ ..................ครั้ง
</t>
    </r>
    <r>
      <rPr>
        <u/>
        <sz val="16"/>
        <color rgb="FFFF0000"/>
        <rFont val="TH SarabunPSK"/>
        <family val="2"/>
      </rPr>
      <t xml:space="preserve">2. ให้บริการก่อสร้างพลับพลาพิธีและตกแต่งสถานที่ </t>
    </r>
    <r>
      <rPr>
        <sz val="16"/>
        <color rgb="FFFF0000"/>
        <rFont val="TH SarabunPSK"/>
        <family val="2"/>
      </rPr>
      <t xml:space="preserve">
 - ดำเนินการแล้วเสร็จ .................. งาน
3</t>
    </r>
    <r>
      <rPr>
        <u/>
        <sz val="16"/>
        <color rgb="FFFF0000"/>
        <rFont val="TH SarabunPSK"/>
        <family val="2"/>
      </rPr>
      <t>. กำกับดูแลตามกฎหมายควบคุมอาคาร</t>
    </r>
    <r>
      <rPr>
        <sz val="16"/>
        <color rgb="FFFF0000"/>
        <rFont val="TH SarabunPSK"/>
        <family val="2"/>
      </rPr>
      <t xml:space="preserve">
 - ดำเนินการแล้วเสร็จ .................. เรื่อง
4</t>
    </r>
    <r>
      <rPr>
        <u/>
        <sz val="16"/>
        <color rgb="FFFF0000"/>
        <rFont val="TH SarabunPSK"/>
        <family val="2"/>
      </rPr>
      <t>. ตรวจสอบอาคารราชการ</t>
    </r>
    <r>
      <rPr>
        <sz val="16"/>
        <color rgb="FFFF0000"/>
        <rFont val="TH SarabunPSK"/>
        <family val="2"/>
      </rPr>
      <t xml:space="preserve">
 - ดำเนินการแล้วเสร็จ .................. อาคาร
5. </t>
    </r>
    <r>
      <rPr>
        <u/>
        <sz val="16"/>
        <color rgb="FFFF0000"/>
        <rFont val="TH SarabunPSK"/>
        <family val="2"/>
      </rPr>
      <t>งานปรับปรุงและก่อสร้างอาคารสำนักงานและโรงเก็บพัสดุ บ้านพักข้าราชการ ฯ และถมดิน</t>
    </r>
    <r>
      <rPr>
        <sz val="16"/>
        <color rgb="FFFF0000"/>
        <rFont val="TH SarabunPSK"/>
        <family val="2"/>
      </rPr>
      <t xml:space="preserve">
  - อยู่ระหว่างดำเนินการจัดซื้อจัดจ้าง  ..................  แห่ง
  - อยู่ระหว่างดำเนินการก่อสร้าง จำนวน.................. แห่ง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</si>
  <si>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 xml:space="preserve">1. รายการผูกพัน (ปี 2561 - 2564)
</t>
    </r>
    <r>
      <rPr>
        <sz val="16"/>
        <color rgb="FFFF0000"/>
        <rFont val="TH SarabunPSK"/>
        <family val="2"/>
      </rPr>
      <t xml:space="preserve"> - ก่อสร้างแล้วเสร็จ จำนวน ……………... แห่ง
 - อยู่ระหว่างดำเนินการก่อสร้าง จำนวน ……………... แห่ง</t>
    </r>
    <r>
      <rPr>
        <u/>
        <sz val="16"/>
        <color rgb="FFFF0000"/>
        <rFont val="TH SarabunPSK"/>
        <family val="2"/>
      </rPr>
      <t xml:space="preserve">
2. รายการผูกพันใหม่ (ปี 2564 - 2566)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.................... แห่ง
 - อยู่ระหว่างดำเนินการก่อสร้าง จำนวน  ……………...  แห่ง  
</t>
    </r>
  </si>
  <si>
    <r>
      <rPr>
        <u/>
        <sz val="16"/>
        <color rgb="FFFF0000"/>
        <rFont val="TH SarabunPSK"/>
        <family val="2"/>
      </rPr>
      <t xml:space="preserve">1. รายการผูกพัน  (ปี 2561 - 2565)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จำนวน ................... แห่ง
 - อยู่ระหว่างดำเนินการศึกษาออกแบบ จำนวน ................... แห่ง
</t>
    </r>
    <r>
      <rPr>
        <u/>
        <sz val="16"/>
        <color rgb="FFFF0000"/>
        <rFont val="TH SarabunPSK"/>
        <family val="2"/>
      </rPr>
      <t>2. รายการผูกพันใหม่  (ปี 2564 - 2566)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
................... แห่ง
- อยู่ระหว่างดำเนินการจัดซื้อจัดจ้าง (งานศึกษาออกแบบ) จำนวน ................... แห่ง
</t>
    </r>
    <r>
      <rPr>
        <u/>
        <sz val="16"/>
        <color rgb="FFFF0000"/>
        <rFont val="TH SarabunPSK"/>
        <family val="2"/>
      </rPr>
      <t xml:space="preserve">3. รายการปีเดียว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
................ แห่ง</t>
    </r>
  </si>
  <si>
    <r>
      <rPr>
        <u/>
        <sz val="16"/>
        <color rgb="FFFF0000"/>
        <rFont val="TH SarabunPSK"/>
        <family val="2"/>
      </rPr>
      <t xml:space="preserve">1. รายการผูกพัน  (ปี 2561 - 2565)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
จำนวน .................... แห่ง
 - อยู่ระหว่างดำเนินการศึกษาออกแบบ จำนวน ................. แห่ง
</t>
    </r>
    <r>
      <rPr>
        <u/>
        <sz val="16"/>
        <color rgb="FFFF0000"/>
        <rFont val="TH SarabunPSK"/>
        <family val="2"/>
      </rPr>
      <t xml:space="preserve">2. รายการผูกพันใหม่  (ปี 2563 - 2565)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
................ แห่ง
 - อยู่ระหว่างดำเนินการจัดซื้อจัดจ้าง (งานศึกษาออกแบบ) จำนวน........................ แห่ง</t>
    </r>
  </si>
  <si>
    <r>
      <rPr>
        <u/>
        <sz val="16"/>
        <color rgb="FFFF0000"/>
        <rFont val="TH SarabunPSK"/>
        <family val="2"/>
      </rPr>
      <t>1. รายการผูกพัน (ปี 2561 - 2565)</t>
    </r>
    <r>
      <rPr>
        <sz val="16"/>
        <color rgb="FFFF0000"/>
        <rFont val="TH SarabunPSK"/>
        <family val="2"/>
      </rPr>
      <t xml:space="preserve">
 - อยู่ระหว่างดำเนินการก่อสร้าง จำนวน ……………... แห่ง
</t>
    </r>
    <r>
      <rPr>
        <u/>
        <sz val="16"/>
        <color rgb="FFFF0000"/>
        <rFont val="TH SarabunPSK"/>
        <family val="2"/>
      </rPr>
      <t xml:space="preserve">2. รายการผูกพันใหม่ (ปี 2564 - 2566)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.................... แห่ง
 - อยู่ระหว่างดำเนินการก่อสร้าง จำนวน  ……………...  แห่ง  
          </t>
    </r>
  </si>
  <si>
    <r>
      <rPr>
        <u/>
        <sz val="16"/>
        <color rgb="FFFF0000"/>
        <rFont val="TH SarabunPSK"/>
        <family val="2"/>
      </rPr>
      <t xml:space="preserve">1. รายการผูกพัน (ปี 2561 - 2565)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จำนวน ……………... แห่ง
 - อยู่ระหว่างดำเนินการศึกษาออกแบบ จำนวน ............. แห่ง</t>
    </r>
    <r>
      <rPr>
        <u/>
        <sz val="16"/>
        <color rgb="FFFF0000"/>
        <rFont val="TH SarabunPSK"/>
        <family val="2"/>
      </rPr>
      <t xml:space="preserve">
2. รายการผูกพันใหม่ (ปี 2564 - 2566)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(ก่อสร้าง) .................... แห่ง
 - อยู่ระหว่างดำเนินการจัดซื้อจัดจ้าง (งานศึกษาออกแบบ) .................... แห่ง
 - อยู่ระหว่างดำเนินการก่อสร้าง จำนวน  ……………...  แห่ง  </t>
    </r>
  </si>
  <si>
    <t xml:space="preserve"> - พื้นที่ได้รับการพัฒนาโครงสร้างพื้นฐาน จำนวน 109 แห่ง
 - พื้นที่ที่ได้รับการออกแบบรายละเอียด จำนวน 28 แห่ง
 - สิ่งกีดขวางการจราจรทางน้ำที่ถูกกำจัด จำนวน 1,234,000 ตัน
</t>
  </si>
  <si>
    <t>พื้นที่ที่ได้รับการจัดรูป จำนวน2,196 ไร่</t>
  </si>
  <si>
    <r>
      <rPr>
        <u/>
        <sz val="16"/>
        <color rgb="FFFF0000"/>
        <rFont val="TH SarabunPSK"/>
        <family val="2"/>
      </rPr>
      <t xml:space="preserve">1. รายการผูกพัน  (ปี 2561 - 2564)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จำนวน ……………...  แห่ง
</t>
    </r>
    <r>
      <rPr>
        <u/>
        <sz val="16"/>
        <color rgb="FFFF0000"/>
        <rFont val="TH SarabunPSK"/>
        <family val="2"/>
      </rPr>
      <t>2. รายการใหม่ (ปี 2564 - 2566)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……………... แห่ง 
</t>
    </r>
  </si>
  <si>
    <t xml:space="preserve"> - จัดทำผังเมือง จำนวน 139 ผัง
 - องค์กรปกครอง
ส่วนท้องถิ่นที่ได้รับการสนับสนุนและส่งเสริม
ด้านการผังเมือง จำนวน 132 แห่ง
 - พื้นที่ที่มีระบบภูมิศาสตร์สารสนเทศ (GIS) จำนวน 45 แห่ง </t>
  </si>
  <si>
    <t>พื้นที่ที่ได้รับการพัฒนา
โครงสร้างพื้นฐาน กลุ่มท่องเที่ยวอารยธรรมล้านนา
และกลุ่มชาติพันธุ์ จำนวน 1 แห่ง</t>
  </si>
  <si>
    <t>พื้นที่ที่ได้รับการพัฒนา
โครงสร้างพื้นฐานเพื่อส่งเสริมการค้าชายแดน จำนวน 1 แห่ง</t>
  </si>
  <si>
    <t>พื้นที่ที่ได้รับการพัฒนา
โครงสร้างพื้นฐาน ตามแนวทางกลุ่มท่องเที่ยว
เชิงธรรมชาติภาคเหนือ จำนวน 6 แห่ง</t>
  </si>
  <si>
    <t>พื้นที่ที่ได้รับการพัฒนา
โครงสร้างพื้นฐานเพื่อป้องกันและแก้ไขปัญหา
ความเสื่อมโทรมของทรัพยากรธรรมชาติ
และสิ่งแวดล้อม จำนวน 23 แห่ง</t>
  </si>
  <si>
    <t>พื้นที่ที่ได้รับการพัฒนา
โครงสร้างพื้นฐาน สร้างความเข้มแข็งทางเศรษฐกิจ
ตามแนวชายแดนและแนวระเบียงเศรษฐกิจ จำนวน 2 แห่ง</t>
  </si>
  <si>
    <t>พื้นที่ที่ได้รับการพัฒนา
โครงสร้างพื้นฐาน เพื่อส่งเสริมและพัฒนาการท่องเที่ยวธรรมชาติ จำนวน 3 แห่ง</t>
  </si>
  <si>
    <t>พื้นที่ที่ได้รับการพัฒนา
โครงสร้างพื้นฐาน เพื่อส่งเสริมและพัฒนาการท่องเที่ยววิถีชีวิตลุ่มน้ำโขง-เชิงกีฬา จำนวน 4 แห่ง</t>
  </si>
  <si>
    <t>พื้นที่ที่ได้รับการพัฒนา
โครงสร้างพื้นฐานเพื่อเพิ่มประสิทธิภาพการบริหารจัดการน้ำ จำนวน 1 แห่ง</t>
  </si>
  <si>
    <t>พื้นที่ที่ได้รับการพัฒนา
โครงสร้างพื้นฐานเพื่อบริหารจัดการทรัพยากรธรรมชาติและแก้ไขปัญหาสิ่งแวดล้อม จำนวน 3 แห่ง</t>
  </si>
  <si>
    <t>พื้นที่ที่ได้รับการพัฒนา
โครงสร้างพื้นฐานเพื่อพัฒนาและส่งเสริมการท่องเที่ยวธรรมชาติและนิเวศน์ จำนวน 1 แห่ง</t>
  </si>
  <si>
    <t>พื้นที่ที่ได้รับการพัฒนา
โครงสร้างพื้นฐานเพื่อพัฒนาการท่องเที่ยว
และการค้าเมืองชายแดน จำนวน 1 แห่ง</t>
  </si>
  <si>
    <t>พื้นที่ที่ได้รับการพัฒนา
โครงสร้างพื้นฐานเพื่อพัฒนาการท่องเที่ยว
ของภาคตะวันออก จำนวน 1 แห่ง</t>
  </si>
  <si>
    <t>พื้นที่ที่ได้รับการพัฒนา
โครงสร้างพื้นฐานเพื่อพัฒนาแหล่งท่องเที่ยว
ชายทะเลนานาชาติ จำนวน 4 แห่ง</t>
  </si>
  <si>
    <t>พื้นที่ที่ได้รับการพัฒนา
โครงสร้างพื้นฐาน อนุรักษ์ ฟื้นฟูและพัฒนาทรัพยากรธรรมชาติและสิ่งแวดล้อม จำนวน 6 แห่ง</t>
  </si>
  <si>
    <t>พื้นที่ที่ได้รับการพัฒนา
โครงสร้างพื้นฐาน ที่ส่งเสริมให้เกิดการพัฒนาเมืองศูนย์กลางจังหวัดเป็นเมืองน่าอยู่ จำนวน 1 แห่ง</t>
  </si>
  <si>
    <t>พื้นที่ที่ได้รับการพัฒนา
โครงสร้างพื้นฐานเพื่อส่งเสริมและพัฒนาการท่องเที่ยวเชิงประเพณีวัฒนธรรม จำนวน 1 แห่ง</t>
  </si>
  <si>
    <t>พื้นที่ที่ได้รับการพัฒนา
โครงสร้างพื้นฐานเพื่อส่งเสริมและพัฒนาการท่องเที่ยวอารยธรรมอีสานใต้ จำนวน 4 แห่ง</t>
  </si>
  <si>
    <t xml:space="preserve"> - งานที่ให้บริการและให้คำปรึกษาด้านช่าง จำนวน 123,000 ครั้ง
</t>
  </si>
  <si>
    <t>พื้นที่เขตเศรษฐกิจพิเศษได้รับการพัฒนาโครงสร้างพื้นฐาน  จำนวน 4 แห่ง</t>
  </si>
  <si>
    <t>พื้นที่ชุมชนในเขตพัฒนาพิเศษ
ภาคตะวันออกได้รับการพัฒนาตามผังเมือง
8 แห่ง / วางผังเมืองรวมชุมชน 10 ผัง</t>
  </si>
  <si>
    <t>พื้นที่ที่ได้รับการป้องกันน้ำท่วมและลดผลกระทบ จำนวน 17 แห่ง/79,607 ไร่ ไร่</t>
  </si>
  <si>
    <t>พื้นที่ได้รับประโยชน์จากการพังทลายของตลิ่งและลดผลกระทบจากการป้องกันน้ำท่วม ส่งผลให้ประชาชนมีคุณภาพชีวิตที่ดี มีความปลอดภัยในชีวิตและทรัพย์สิน</t>
  </si>
  <si>
    <t xml:space="preserve"> พื้นที่เพื่อการท่องเที่ยวที่ได้รับการพัฒนาโครงสร้างพื้นฐาน จำนวน 4 แห่ง</t>
  </si>
  <si>
    <r>
      <rPr>
        <u/>
        <sz val="16"/>
        <color rgb="FFFF0000"/>
        <rFont val="TH SarabunPSK"/>
        <family val="2"/>
      </rPr>
      <t>1. รายการผูกพัน (ปี 2561 - 2565)</t>
    </r>
    <r>
      <rPr>
        <sz val="16"/>
        <color rgb="FFFF0000"/>
        <rFont val="TH SarabunPSK"/>
        <family val="2"/>
      </rPr>
      <t xml:space="preserve">
  - ก่อสร้างแล้วเสร็จ จำนวน ................. แห่ง
  - อยู่ระหว่างดำเนินการก่อสร้าง จำนวน ...................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</si>
  <si>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 xml:space="preserve">1. รายการผูกพัน  (ปี 2561 - 2564)
</t>
    </r>
    <r>
      <rPr>
        <sz val="16"/>
        <color rgb="FFFF0000"/>
        <rFont val="TH SarabunPSK"/>
        <family val="2"/>
      </rPr>
      <t xml:space="preserve"> - อยู่ระหว่างดำเนินการวางผัง จำนวน ............... ผัง
 - ดำเนินการศึกษาออกแบบแล้วเสร็จ จำนวน  ...............  แห่ง
 - อยู่ระหว่างดำเนินการศึกษาออกแบบ จำนวน  ...............  แห่ง
 - อยู่ระหว่างดำเนินการก่อสร้าง จำนวน   ...............   แห่ง
</t>
    </r>
  </si>
  <si>
    <r>
      <rPr>
        <sz val="16"/>
        <color rgb="FFFF0000"/>
        <rFont val="TH SarabunPSK"/>
        <family val="2"/>
      </rPr>
      <t>สสผ.</t>
    </r>
    <r>
      <rPr>
        <sz val="16"/>
        <rFont val="TH SarabunPSK"/>
        <family val="2"/>
      </rPr>
      <t xml:space="preserve">
สสถ.
กบร.
</t>
    </r>
  </si>
  <si>
    <t xml:space="preserve">ผลการเบิกจ่าย ประจำไตรมาสที่ 2
(บาท)
</t>
  </si>
  <si>
    <t>รายงานผลการดำเนินการตามยุทธศาสตร์ชาติ และแผนการปฏิรูปประเทศ ในระบบติดตามและประเมินผลแห่งชาติ (eMENSCR) ประจำปีงบประมาณ พ.ศ.2564 ไตรมาสที่ 2</t>
  </si>
  <si>
    <t>พื้นที่ได้รับประโยชน์จากการพังทลายของตลิ่งและลดผลกระทบจากการป้องกันน้ำท่วมส่งผลให้ประชาชนมีคุณภาพชีวิตที่ดี มีความปลอดภัยในชีวิตและทรัพย์สิน</t>
  </si>
  <si>
    <t>สสช. 1</t>
  </si>
  <si>
    <t xml:space="preserve">โครงการตำบลมั่นคง มั่งคั่ง ยั่งยืน ในจังหวัดชายแดนภาคใต้
(อยู่ในแผนการปฏิรูปประเทศ ฉบับเดิม) 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
</t>
  </si>
  <si>
    <t xml:space="preserve">โครงการก่อสร้างเขื่อนป้องกันตลิ่งเพื่อป้องกันการสูญเสียดินแดนของประเทศ 
(อยู่ในแผนการปฏิรูปประเทศ ฉบับเดิม) 
ด้านทรัพยากรธรรมชาติและสิ่งแวดล้อม
สิ่งแวดล้อม
ทรัพยากรน้ำ
เรื่องและประเด็นปฏิรูปที่ 2 การบริหารเชิงพื้นที่
ประเด็นย่อยที่ 2.3 การบริหารการใช้ประโยชน์ที่ดิน
กิจกรรม 1 สร้างกลไกหรือเครื่องมือเพื่อเชื่อมโยงการบริหารจัดการน้ำและการใช้ประโยชน์ที่ดินให้สอดคล้องกัน
</t>
  </si>
  <si>
    <t>โครงการพัฒนาพื้นที่เพื่อการท่องเที่ยว
(อยู่ในแผนการปฏิรูปประเทศ ฉบับเดิม) 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</si>
  <si>
    <t xml:space="preserve"> โครงการวางและสนับสนุนด้านการผังเมือง
(อยู่ในแผนการปฏิรูปประเทศ ฉบับเดิม) 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</si>
  <si>
    <t>โครงการพัฒนาพื้นที่ตามผังเมือง 
(อยู่ในแผนการปฏิรูปประเทศ ฉบับเดิม) 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</si>
  <si>
    <t>โครงการที่ดินที่ได้รับการจัดรูปเพื่อพัฒนา
(อยู่ในแผนการปฏิรูปประเทศ ฉบับเดิม) 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</si>
  <si>
    <t xml:space="preserve">โครงการพัฒนาพื้นที่เขตเศรษฐกิจพิเศษ 
(อยู่ในแผนการปฏิรูปประเทศ ฉบับเดิม) 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
</t>
  </si>
  <si>
    <t>โครงการพัฒนาพื้นที่เขตพัฒนาพิเศษภาคตะวันออก 
(อยู่ในแผนการปฏิรูปประเทศ ฉบับเดิม) 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</si>
  <si>
    <t xml:space="preserve">แก้ไขกฎกระทรวงว่าด้วยหลักเกณฑ์ในการอนุญาตก่อสร้างฯ 
(อยู่ในแผนการปฏิรูปประเทศ ฉบับเดิม) 
ด้านการบริหารราชการแผ่นดิน
เรื่องและประเด็นการปฏิรูปที่ 1 บริการภาครัฐ สะดวก รวดเร็ว และตอบโจทย์ชีวิตประชาชน 
กลยุทธ์ที่ 3 ยกระดับการให้บริการประชาชนสู่การบริการที่เร็วขึ้นง่ายขึ้น และถูกลง (Faster, Easier and Cheaper)
แผนงานที่ 1 ปรับปรุงกระบวนการขออนุมัติ/อนุญาตจากภาครัฐ เพื่ออำนวยความสะดวกแก่ประชาชน
</t>
  </si>
  <si>
    <t xml:space="preserve">แก้ไขกฎกระทรวงและมาตรฐานสำหรับบังคับใช้ตามกฎหมายว่าด้วยการควบคุมอาคารในเรื่องระบบสุขาภิบาล รวมทั้งระบบบำบัดน้ำเสียด้วย
(อยู่ในแผนการปฏิรูปประเทศ ฉบับเดิม) 
ด้านทรัพยากรธรรมชาติและสิ่งแวดล้อม
สิ่งแวดล้อม
เรื่องและประเด็นปฏิรูปที่ 1 เสริมสร้างระบบบริหารจัดการมลพิษที่แหล่งกำเนิดให้มีประสิทธิภาพ
ประเด็นย่อยที่ 1.5 บังคับใช้มาตรฐานจัดการน้ำเสียอย่างเคร่งครัดตั้งแต่การขออนุมัติการก่อสร้าง : มลพิษจากน้ำเสีย 
</t>
  </si>
  <si>
    <t xml:space="preserve">โครงการป้องกันน้ำท่วมพื้นที่ชุมชน
(อยู่ในแผนการปฏิรูปประเทศ ฉบับเดิม) 
ด้านทรัพยากรธรรมชาติและสิ่งแวดล้อม
สิ่งแวดล้อม
ทรัพยากรน้ำ
เรื่องและประเด็นปฏิรูปที่ 2 การบริหารเชิงพื้นที่
ประเด็นย่อยที่ 2.3 การบริหารการใช้ประโยชน์ที่ดิน
กิจกรรม 1 สร้างกลไกหรือเครื่องมือเพื่อเชื่อมโยงการบริหารจัดการน้ำและการใช้ประโยชน์ที่ดินให้สอดคล้องกัน
</t>
  </si>
  <si>
    <t xml:space="preserve">โครงการก่อสร้างเขื่อนป้องกันตลิ่งริมแม่น้ำภายในประเทศ
(อยู่ในแผนการปฏิรูปประเทศ ฉบับเดิม) 
ด้านทรัพยากรธรรมชาติและสิ่งแวดล้อม
สิ่งแวดล้อม
ทรัพยากรน้ำ
เรื่องและประเด็นปฏิรูปที่ 2 การบริหารเชิงพื้นที่
ประเด็นย่อยที่ 2.3 การบริหารการใช้ประโยชน์ที่ดิน
กิจกรรม 1 สร้างกลไกหรือเครื่องมือเพื่อเชื่อมโยงการบริหารจัดการน้ำและการใช้ประโยชน์ที่ดินให้สอดคล้องกัน
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</si>
</sst>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87" formatCode="#,##0.00,,"/>
    <numFmt numFmtId="188" formatCode="0.0000"/>
    <numFmt numFmtId="189" formatCode="_-* #,##0.0000_-;\-* #,##0.0000_-;_-* &quot;-&quot;??_-;_-@_-"/>
    <numFmt numFmtId="190" formatCode="_(* #,##0.00_);_(* \(#,##0.00\);_(* &quot;-&quot;??_);_(@_)"/>
    <numFmt numFmtId="191" formatCode="#,##0.0000,,"/>
    <numFmt numFmtId="192" formatCode="#,##0.000000,,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30"/>
      <color rgb="FF333399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5"/>
      <color rgb="FF333399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0066FF"/>
      <name val="Tahoma"/>
      <family val="2"/>
      <charset val="222"/>
      <scheme val="minor"/>
    </font>
    <font>
      <sz val="16"/>
      <color rgb="FF008000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4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Wingdings 2"/>
      <family val="1"/>
      <charset val="2"/>
    </font>
    <font>
      <b/>
      <sz val="16"/>
      <name val="Wingdings 2"/>
      <family val="1"/>
      <charset val="2"/>
    </font>
    <font>
      <u/>
      <sz val="16"/>
      <color rgb="FFFF0000"/>
      <name val="TH SarabunPSK"/>
      <family val="2"/>
    </font>
    <font>
      <u/>
      <sz val="16"/>
      <name val="TH SarabunPSK"/>
      <family val="2"/>
    </font>
    <font>
      <sz val="11"/>
      <color theme="0"/>
      <name val="Tahoma"/>
      <family val="2"/>
      <charset val="222"/>
      <scheme val="minor"/>
    </font>
    <font>
      <sz val="16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19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7" fillId="0" borderId="0"/>
  </cellStyleXfs>
  <cellXfs count="11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1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vertical="top" wrapText="1"/>
    </xf>
    <xf numFmtId="0" fontId="6" fillId="5" borderId="6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center" vertical="top" wrapText="1"/>
    </xf>
    <xf numFmtId="188" fontId="6" fillId="5" borderId="6" xfId="0" applyNumberFormat="1" applyFont="1" applyFill="1" applyBorder="1" applyAlignment="1">
      <alignment horizontal="center" vertical="top" wrapText="1"/>
    </xf>
    <xf numFmtId="191" fontId="6" fillId="5" borderId="6" xfId="1" applyNumberFormat="1" applyFont="1" applyFill="1" applyBorder="1" applyAlignment="1">
      <alignment horizontal="right" vertical="top" wrapText="1"/>
    </xf>
    <xf numFmtId="0" fontId="8" fillId="5" borderId="0" xfId="0" applyFont="1" applyFill="1"/>
    <xf numFmtId="0" fontId="6" fillId="5" borderId="5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left" vertical="top" wrapText="1"/>
    </xf>
    <xf numFmtId="0" fontId="9" fillId="5" borderId="0" xfId="0" applyFont="1" applyFill="1"/>
    <xf numFmtId="0" fontId="6" fillId="5" borderId="9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left" vertical="top" wrapText="1"/>
    </xf>
    <xf numFmtId="189" fontId="6" fillId="5" borderId="9" xfId="1" applyNumberFormat="1" applyFont="1" applyFill="1" applyBorder="1" applyAlignment="1">
      <alignment horizontal="center" vertical="top" wrapText="1"/>
    </xf>
    <xf numFmtId="0" fontId="10" fillId="5" borderId="0" xfId="0" applyFont="1" applyFill="1"/>
    <xf numFmtId="0" fontId="6" fillId="5" borderId="5" xfId="0" applyFont="1" applyFill="1" applyBorder="1" applyAlignment="1">
      <alignment horizontal="center" vertical="top"/>
    </xf>
    <xf numFmtId="188" fontId="6" fillId="5" borderId="5" xfId="0" applyNumberFormat="1" applyFont="1" applyFill="1" applyBorder="1" applyAlignment="1">
      <alignment horizontal="center" vertical="top" wrapText="1"/>
    </xf>
    <xf numFmtId="189" fontId="6" fillId="5" borderId="5" xfId="1" applyNumberFormat="1" applyFont="1" applyFill="1" applyBorder="1" applyAlignment="1">
      <alignment horizontal="center" vertical="top" wrapText="1"/>
    </xf>
    <xf numFmtId="191" fontId="4" fillId="0" borderId="0" xfId="0" applyNumberFormat="1" applyFont="1" applyBorder="1"/>
    <xf numFmtId="191" fontId="0" fillId="0" borderId="0" xfId="0" applyNumberForma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6" fillId="5" borderId="6" xfId="1" applyNumberFormat="1" applyFont="1" applyFill="1" applyBorder="1" applyAlignment="1">
      <alignment horizontal="right" vertical="top" wrapText="1"/>
    </xf>
    <xf numFmtId="3" fontId="6" fillId="5" borderId="6" xfId="1" applyNumberFormat="1" applyFont="1" applyFill="1" applyBorder="1" applyAlignment="1">
      <alignment horizontal="right" vertical="top"/>
    </xf>
    <xf numFmtId="3" fontId="6" fillId="5" borderId="9" xfId="1" applyNumberFormat="1" applyFont="1" applyFill="1" applyBorder="1" applyAlignment="1">
      <alignment horizontal="right" vertical="top" wrapText="1"/>
    </xf>
    <xf numFmtId="3" fontId="6" fillId="5" borderId="9" xfId="1" applyNumberFormat="1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3" fontId="6" fillId="5" borderId="5" xfId="1" applyNumberFormat="1" applyFont="1" applyFill="1" applyBorder="1" applyAlignment="1">
      <alignment horizontal="right" vertical="top" wrapText="1"/>
    </xf>
    <xf numFmtId="3" fontId="6" fillId="5" borderId="5" xfId="1" applyNumberFormat="1" applyFont="1" applyFill="1" applyBorder="1" applyAlignment="1">
      <alignment horizontal="right" vertical="top"/>
    </xf>
    <xf numFmtId="0" fontId="0" fillId="0" borderId="0" xfId="0" applyFill="1" applyBorder="1"/>
    <xf numFmtId="0" fontId="0" fillId="0" borderId="10" xfId="0" applyFill="1" applyBorder="1"/>
    <xf numFmtId="0" fontId="0" fillId="0" borderId="0" xfId="0" applyFill="1"/>
    <xf numFmtId="191" fontId="0" fillId="0" borderId="0" xfId="0" applyNumberFormat="1" applyFill="1"/>
    <xf numFmtId="9" fontId="0" fillId="0" borderId="0" xfId="14" applyFont="1" applyFill="1"/>
    <xf numFmtId="187" fontId="0" fillId="0" borderId="0" xfId="0" applyNumberFormat="1" applyFill="1"/>
    <xf numFmtId="188" fontId="6" fillId="0" borderId="7" xfId="0" applyNumberFormat="1" applyFont="1" applyFill="1" applyBorder="1" applyAlignment="1">
      <alignment horizontal="center" vertical="top" wrapText="1"/>
    </xf>
    <xf numFmtId="192" fontId="0" fillId="0" borderId="0" xfId="0" applyNumberFormat="1" applyFill="1"/>
    <xf numFmtId="0" fontId="8" fillId="0" borderId="0" xfId="0" applyFont="1" applyFill="1"/>
    <xf numFmtId="0" fontId="8" fillId="0" borderId="0" xfId="0" applyFont="1"/>
    <xf numFmtId="188" fontId="6" fillId="5" borderId="6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top" wrapText="1"/>
    </xf>
    <xf numFmtId="0" fontId="16" fillId="5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vertical="top" wrapText="1"/>
    </xf>
    <xf numFmtId="0" fontId="21" fillId="5" borderId="6" xfId="0" applyFont="1" applyFill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vertical="top" wrapText="1"/>
    </xf>
    <xf numFmtId="0" fontId="6" fillId="5" borderId="11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vertical="top" wrapText="1"/>
    </xf>
    <xf numFmtId="0" fontId="22" fillId="5" borderId="6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0" fillId="0" borderId="0" xfId="0" applyBorder="1"/>
    <xf numFmtId="0" fontId="21" fillId="5" borderId="11" xfId="0" applyFont="1" applyFill="1" applyBorder="1" applyAlignment="1">
      <alignment horizontal="center" vertical="top" wrapText="1"/>
    </xf>
    <xf numFmtId="0" fontId="16" fillId="5" borderId="11" xfId="0" applyFont="1" applyFill="1" applyBorder="1" applyAlignment="1">
      <alignment horizontal="center" vertical="top" wrapText="1"/>
    </xf>
    <xf numFmtId="187" fontId="0" fillId="0" borderId="6" xfId="0" applyNumberFormat="1" applyFill="1" applyBorder="1"/>
    <xf numFmtId="0" fontId="0" fillId="0" borderId="6" xfId="0" applyFill="1" applyBorder="1"/>
    <xf numFmtId="0" fontId="0" fillId="0" borderId="6" xfId="0" applyBorder="1"/>
    <xf numFmtId="192" fontId="0" fillId="0" borderId="6" xfId="0" applyNumberFormat="1" applyFill="1" applyBorder="1"/>
    <xf numFmtId="0" fontId="6" fillId="5" borderId="11" xfId="0" applyFont="1" applyFill="1" applyBorder="1" applyAlignment="1">
      <alignment horizontal="center" vertical="top" wrapText="1"/>
    </xf>
    <xf numFmtId="43" fontId="6" fillId="5" borderId="11" xfId="1" applyFont="1" applyFill="1" applyBorder="1" applyAlignment="1">
      <alignment horizontal="center" vertical="top" wrapText="1"/>
    </xf>
    <xf numFmtId="3" fontId="6" fillId="5" borderId="11" xfId="1" applyNumberFormat="1" applyFont="1" applyFill="1" applyBorder="1" applyAlignment="1">
      <alignment horizontal="right" vertical="top" wrapText="1"/>
    </xf>
    <xf numFmtId="3" fontId="6" fillId="5" borderId="11" xfId="1" applyNumberFormat="1" applyFont="1" applyFill="1" applyBorder="1" applyAlignment="1">
      <alignment horizontal="right" vertical="top"/>
    </xf>
    <xf numFmtId="0" fontId="6" fillId="5" borderId="13" xfId="0" applyFont="1" applyFill="1" applyBorder="1" applyAlignment="1">
      <alignment horizontal="center" vertical="top" wrapText="1"/>
    </xf>
    <xf numFmtId="43" fontId="6" fillId="5" borderId="13" xfId="1" applyFont="1" applyFill="1" applyBorder="1" applyAlignment="1">
      <alignment horizontal="center" vertical="top" wrapText="1"/>
    </xf>
    <xf numFmtId="3" fontId="6" fillId="5" borderId="13" xfId="1" applyNumberFormat="1" applyFont="1" applyFill="1" applyBorder="1" applyAlignment="1">
      <alignment horizontal="right" vertical="top" wrapText="1"/>
    </xf>
    <xf numFmtId="3" fontId="6" fillId="5" borderId="13" xfId="1" applyNumberFormat="1" applyFont="1" applyFill="1" applyBorder="1" applyAlignment="1">
      <alignment horizontal="right" vertical="top"/>
    </xf>
    <xf numFmtId="0" fontId="21" fillId="5" borderId="13" xfId="0" applyFont="1" applyFill="1" applyBorder="1" applyAlignment="1">
      <alignment horizontal="center" vertical="top" wrapText="1"/>
    </xf>
    <xf numFmtId="0" fontId="16" fillId="5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3" fontId="6" fillId="5" borderId="0" xfId="1" applyNumberFormat="1" applyFont="1" applyFill="1" applyBorder="1" applyAlignment="1">
      <alignment horizontal="right" vertical="top"/>
    </xf>
    <xf numFmtId="0" fontId="24" fillId="0" borderId="0" xfId="0" applyFont="1" applyFill="1"/>
    <xf numFmtId="191" fontId="24" fillId="0" borderId="0" xfId="0" applyNumberFormat="1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5" fillId="5" borderId="5" xfId="0" applyFont="1" applyFill="1" applyBorder="1" applyAlignment="1">
      <alignment horizontal="left" vertical="top" wrapText="1"/>
    </xf>
    <xf numFmtId="0" fontId="15" fillId="5" borderId="11" xfId="0" applyFont="1" applyFill="1" applyBorder="1" applyAlignment="1">
      <alignment horizontal="left" vertical="top" wrapText="1"/>
    </xf>
    <xf numFmtId="0" fontId="15" fillId="5" borderId="13" xfId="0" applyFont="1" applyFill="1" applyBorder="1" applyAlignment="1">
      <alignment horizontal="left" vertical="top" wrapText="1"/>
    </xf>
    <xf numFmtId="0" fontId="0" fillId="0" borderId="0" xfId="0" applyFont="1" applyFill="1" applyBorder="1"/>
  </cellXfs>
  <cellStyles count="16">
    <cellStyle name="Normal 2" xfId="2"/>
    <cellStyle name="Normal 5" xfId="3"/>
    <cellStyle name="Normal_สรุปงบหน้ากิจกรรมโครงการ ประจำปีงบประมาณ พ.ศ. 2555" xfId="15"/>
    <cellStyle name="เครื่องหมายจุลภาค" xfId="1" builtinId="3"/>
    <cellStyle name="เครื่องหมายจุลภาค 2 10" xfId="4"/>
    <cellStyle name="เครื่องหมายจุลภาค 4" xfId="5"/>
    <cellStyle name="ปกติ" xfId="0" builtinId="0"/>
    <cellStyle name="ปกติ 12" xfId="6"/>
    <cellStyle name="ปกติ 2 2" xfId="7"/>
    <cellStyle name="ปกติ 2 2 2" xfId="8"/>
    <cellStyle name="ปกติ 3 3" xfId="9"/>
    <cellStyle name="ปกติ 5" xfId="10"/>
    <cellStyle name="ปกติ 5 2" xfId="11"/>
    <cellStyle name="ปกติ 5 6" xfId="12"/>
    <cellStyle name="ปกติ 5 7" xfId="13"/>
    <cellStyle name="เปอร์เซ็นต์" xfId="14" builtinId="5"/>
  </cellStyles>
  <dxfs count="0"/>
  <tableStyles count="0" defaultTableStyle="TableStyleMedium9" defaultPivotStyle="PivotStyleLight16"/>
  <colors>
    <mruColors>
      <color rgb="FFD5E38D"/>
      <color rgb="FFE789A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lanning@dpt.mail.go.t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lanning@dpt.mail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T25"/>
  <sheetViews>
    <sheetView tabSelected="1" zoomScale="80" zoomScaleNormal="80" workbookViewId="0">
      <pane xSplit="4" ySplit="5" topLeftCell="E7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4.25"/>
  <cols>
    <col min="1" max="1" width="4.875" customWidth="1"/>
    <col min="2" max="2" width="41.75" customWidth="1"/>
    <col min="3" max="3" width="8.5" bestFit="1" customWidth="1"/>
    <col min="4" max="4" width="18" bestFit="1" customWidth="1"/>
    <col min="5" max="6" width="13" bestFit="1" customWidth="1"/>
    <col min="7" max="8" width="11.625" bestFit="1" customWidth="1"/>
    <col min="9" max="9" width="14.875" bestFit="1" customWidth="1"/>
    <col min="10" max="10" width="14.875" customWidth="1"/>
    <col min="11" max="14" width="15.125" customWidth="1"/>
    <col min="15" max="15" width="22.125" customWidth="1"/>
    <col min="16" max="16" width="24.875" customWidth="1"/>
    <col min="17" max="17" width="36.5" customWidth="1"/>
  </cols>
  <sheetData>
    <row r="1" spans="1:20" ht="38.25">
      <c r="A1" s="89" t="s">
        <v>152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0" ht="18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9"/>
    </row>
    <row r="3" spans="1:20" ht="32.2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43.5" customHeight="1">
      <c r="A4" s="90" t="s">
        <v>1</v>
      </c>
      <c r="B4" s="90" t="s">
        <v>2</v>
      </c>
      <c r="C4" s="90" t="s">
        <v>3</v>
      </c>
      <c r="D4" s="28" t="s">
        <v>4</v>
      </c>
      <c r="E4" s="92" t="s">
        <v>75</v>
      </c>
      <c r="F4" s="93"/>
      <c r="G4" s="93"/>
      <c r="H4" s="93"/>
      <c r="I4" s="90" t="s">
        <v>76</v>
      </c>
      <c r="J4" s="98" t="s">
        <v>151</v>
      </c>
      <c r="K4" s="100" t="s">
        <v>83</v>
      </c>
      <c r="L4" s="100"/>
      <c r="M4" s="101" t="s">
        <v>84</v>
      </c>
      <c r="N4" s="102"/>
      <c r="O4" s="96" t="s">
        <v>5</v>
      </c>
      <c r="P4" s="96" t="s">
        <v>6</v>
      </c>
      <c r="Q4" s="94" t="s">
        <v>85</v>
      </c>
    </row>
    <row r="5" spans="1:20" ht="69.75" customHeight="1">
      <c r="A5" s="91"/>
      <c r="B5" s="91"/>
      <c r="C5" s="91"/>
      <c r="D5" s="34">
        <v>2564</v>
      </c>
      <c r="E5" s="35" t="s">
        <v>23</v>
      </c>
      <c r="F5" s="35" t="s">
        <v>7</v>
      </c>
      <c r="G5" s="35" t="s">
        <v>8</v>
      </c>
      <c r="H5" s="35" t="s">
        <v>9</v>
      </c>
      <c r="I5" s="91"/>
      <c r="J5" s="99" t="s">
        <v>10</v>
      </c>
      <c r="K5" s="50" t="s">
        <v>86</v>
      </c>
      <c r="L5" s="50" t="s">
        <v>87</v>
      </c>
      <c r="M5" s="50" t="s">
        <v>88</v>
      </c>
      <c r="N5" s="50" t="s">
        <v>89</v>
      </c>
      <c r="O5" s="97"/>
      <c r="P5" s="97"/>
      <c r="Q5" s="95"/>
    </row>
    <row r="6" spans="1:20" s="15" customFormat="1" ht="126">
      <c r="A6" s="16">
        <v>1</v>
      </c>
      <c r="B6" s="17" t="s">
        <v>11</v>
      </c>
      <c r="C6" s="16" t="s">
        <v>154</v>
      </c>
      <c r="D6" s="16" t="s">
        <v>12</v>
      </c>
      <c r="E6" s="36">
        <v>90000000</v>
      </c>
      <c r="F6" s="36">
        <v>621018300</v>
      </c>
      <c r="G6" s="36">
        <v>479641700</v>
      </c>
      <c r="H6" s="36">
        <v>509340000</v>
      </c>
      <c r="I6" s="37">
        <f>SUM(E6:H6)</f>
        <v>1700000000</v>
      </c>
      <c r="J6" s="37"/>
      <c r="K6" s="51"/>
      <c r="L6" s="52"/>
      <c r="M6" s="52"/>
      <c r="N6" s="52"/>
      <c r="O6" s="17" t="s">
        <v>22</v>
      </c>
      <c r="P6" s="17" t="s">
        <v>53</v>
      </c>
      <c r="Q6" s="53" t="s">
        <v>90</v>
      </c>
    </row>
    <row r="7" spans="1:20" s="18" customFormat="1" ht="273">
      <c r="A7" s="12">
        <v>2</v>
      </c>
      <c r="B7" s="108" t="s">
        <v>155</v>
      </c>
      <c r="C7" s="12" t="s">
        <v>14</v>
      </c>
      <c r="D7" s="13" t="s">
        <v>50</v>
      </c>
      <c r="E7" s="30">
        <v>555879400</v>
      </c>
      <c r="F7" s="30">
        <v>548954100</v>
      </c>
      <c r="G7" s="30">
        <v>439560400</v>
      </c>
      <c r="H7" s="30">
        <v>170859300</v>
      </c>
      <c r="I7" s="31">
        <f t="shared" ref="I7:I8" si="0">SUM(E7:H7)</f>
        <v>1715253200</v>
      </c>
      <c r="J7" s="31"/>
      <c r="K7" s="54"/>
      <c r="L7" s="55"/>
      <c r="M7" s="55"/>
      <c r="N7" s="55"/>
      <c r="O7" s="11" t="s">
        <v>51</v>
      </c>
      <c r="P7" s="11" t="s">
        <v>15</v>
      </c>
      <c r="Q7" s="53" t="s">
        <v>119</v>
      </c>
    </row>
    <row r="8" spans="1:20" s="22" customFormat="1" ht="289.5" customHeight="1">
      <c r="A8" s="19">
        <v>3</v>
      </c>
      <c r="B8" s="109" t="s">
        <v>156</v>
      </c>
      <c r="C8" s="19" t="s">
        <v>14</v>
      </c>
      <c r="D8" s="21" t="s">
        <v>65</v>
      </c>
      <c r="E8" s="32">
        <v>1815421700</v>
      </c>
      <c r="F8" s="32">
        <v>1603657100</v>
      </c>
      <c r="G8" s="32">
        <v>962134900</v>
      </c>
      <c r="H8" s="32">
        <v>285107900</v>
      </c>
      <c r="I8" s="33">
        <f t="shared" si="0"/>
        <v>4666321600</v>
      </c>
      <c r="J8" s="33"/>
      <c r="K8" s="56"/>
      <c r="L8" s="57"/>
      <c r="M8" s="57"/>
      <c r="N8" s="57"/>
      <c r="O8" s="20" t="s">
        <v>52</v>
      </c>
      <c r="P8" s="20" t="s">
        <v>153</v>
      </c>
      <c r="Q8" s="58" t="s">
        <v>120</v>
      </c>
    </row>
    <row r="9" spans="1:20" s="40" customFormat="1" ht="21">
      <c r="A9" s="40" t="s">
        <v>16</v>
      </c>
      <c r="D9" s="44"/>
      <c r="I9" s="32">
        <f>SUM(I6:I8)</f>
        <v>8081574800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s="40" customFormat="1">
      <c r="A10" s="84"/>
      <c r="B10" s="84"/>
      <c r="C10" s="86" t="s">
        <v>66</v>
      </c>
      <c r="D10" s="86" t="s">
        <v>67</v>
      </c>
      <c r="E10" s="84"/>
      <c r="K10"/>
      <c r="L10"/>
      <c r="M10"/>
      <c r="N10"/>
      <c r="Q10"/>
    </row>
    <row r="11" spans="1:20" s="40" customFormat="1" ht="21">
      <c r="A11" s="84"/>
      <c r="B11" s="87" t="s">
        <v>68</v>
      </c>
      <c r="C11" s="84">
        <v>47</v>
      </c>
      <c r="D11" s="84">
        <v>1</v>
      </c>
      <c r="E11" s="84"/>
      <c r="K11"/>
      <c r="L11"/>
      <c r="M11"/>
      <c r="N11"/>
      <c r="Q11"/>
    </row>
    <row r="12" spans="1:20" s="40" customFormat="1" ht="21">
      <c r="A12" s="84"/>
      <c r="B12" s="87" t="s">
        <v>64</v>
      </c>
      <c r="C12" s="84">
        <v>4</v>
      </c>
      <c r="D12" s="84">
        <v>3</v>
      </c>
      <c r="E12" s="84"/>
      <c r="I12" s="45"/>
      <c r="J12" s="45"/>
      <c r="K12"/>
      <c r="L12"/>
      <c r="M12"/>
      <c r="N12"/>
      <c r="Q12"/>
    </row>
    <row r="13" spans="1:20" s="40" customFormat="1" ht="21">
      <c r="A13" s="84"/>
      <c r="B13" s="87" t="s">
        <v>16</v>
      </c>
      <c r="C13" s="84">
        <f>+C11+C12</f>
        <v>51</v>
      </c>
      <c r="D13" s="84">
        <f>+D11+D12</f>
        <v>4</v>
      </c>
      <c r="E13" s="84"/>
      <c r="K13"/>
      <c r="L13"/>
      <c r="M13"/>
      <c r="N13"/>
      <c r="Q13"/>
    </row>
    <row r="14" spans="1:20" s="40" customFormat="1" ht="21">
      <c r="A14" s="84"/>
      <c r="B14" s="87" t="s">
        <v>69</v>
      </c>
      <c r="C14" s="84">
        <v>190</v>
      </c>
      <c r="D14" s="84">
        <v>13</v>
      </c>
      <c r="E14" s="84"/>
      <c r="K14"/>
      <c r="L14"/>
      <c r="M14"/>
      <c r="N14"/>
      <c r="Q14"/>
    </row>
    <row r="15" spans="1:20" s="40" customFormat="1" ht="21">
      <c r="A15" s="84"/>
      <c r="B15" s="87" t="s">
        <v>71</v>
      </c>
      <c r="C15" s="84">
        <v>17</v>
      </c>
      <c r="D15" s="84">
        <v>4</v>
      </c>
      <c r="E15" s="84"/>
      <c r="K15"/>
      <c r="L15"/>
      <c r="M15"/>
      <c r="N15"/>
      <c r="Q15"/>
    </row>
    <row r="16" spans="1:20" s="40" customFormat="1">
      <c r="A16" s="84"/>
      <c r="B16" s="84"/>
      <c r="C16" s="84"/>
      <c r="D16" s="84"/>
      <c r="E16" s="84"/>
      <c r="K16"/>
      <c r="L16"/>
      <c r="M16"/>
      <c r="N16"/>
      <c r="Q16"/>
    </row>
    <row r="17" spans="1:17" s="40" customFormat="1">
      <c r="A17" s="84"/>
      <c r="B17" s="84"/>
      <c r="C17" s="84"/>
      <c r="D17" s="84"/>
      <c r="E17" s="84"/>
      <c r="K17"/>
      <c r="L17"/>
      <c r="M17"/>
      <c r="N17"/>
      <c r="Q17"/>
    </row>
    <row r="18" spans="1:17" s="40" customFormat="1">
      <c r="K18"/>
      <c r="L18"/>
      <c r="M18"/>
      <c r="N18"/>
      <c r="Q18"/>
    </row>
    <row r="19" spans="1:17" s="40" customFormat="1" ht="19.5">
      <c r="A19" s="46"/>
      <c r="B19" s="46"/>
      <c r="C19" s="46"/>
      <c r="K19"/>
      <c r="L19"/>
      <c r="M19"/>
      <c r="N19"/>
      <c r="Q19"/>
    </row>
    <row r="20" spans="1:17" s="40" customFormat="1" ht="19.5">
      <c r="A20" s="46"/>
      <c r="B20" s="46"/>
      <c r="C20" s="46"/>
      <c r="K20"/>
      <c r="L20"/>
      <c r="M20"/>
      <c r="N20"/>
      <c r="Q20"/>
    </row>
    <row r="21" spans="1:17" s="40" customFormat="1" ht="19.5">
      <c r="A21" s="46"/>
      <c r="B21" s="46"/>
      <c r="C21" s="46"/>
      <c r="K21"/>
      <c r="L21"/>
      <c r="M21"/>
      <c r="N21"/>
      <c r="Q21"/>
    </row>
    <row r="22" spans="1:17" s="40" customFormat="1" ht="19.5">
      <c r="A22" s="46"/>
      <c r="B22" s="46"/>
      <c r="C22" s="46"/>
      <c r="K22"/>
      <c r="L22"/>
      <c r="M22"/>
      <c r="N22"/>
      <c r="Q22"/>
    </row>
    <row r="23" spans="1:17" ht="19.5">
      <c r="A23" s="47"/>
      <c r="B23" s="47"/>
      <c r="C23" s="47"/>
    </row>
    <row r="24" spans="1:17" ht="19.5">
      <c r="A24" s="47"/>
      <c r="B24" s="47"/>
      <c r="C24" s="47"/>
    </row>
    <row r="25" spans="1:17" ht="19.5">
      <c r="A25" s="47"/>
      <c r="B25" s="47"/>
      <c r="C25" s="47"/>
    </row>
  </sheetData>
  <mergeCells count="12">
    <mergeCell ref="A1:Q1"/>
    <mergeCell ref="A4:A5"/>
    <mergeCell ref="B4:B5"/>
    <mergeCell ref="C4:C5"/>
    <mergeCell ref="E4:H4"/>
    <mergeCell ref="I4:I5"/>
    <mergeCell ref="Q4:Q5"/>
    <mergeCell ref="O4:O5"/>
    <mergeCell ref="P4:P5"/>
    <mergeCell ref="J4:J5"/>
    <mergeCell ref="K4:L4"/>
    <mergeCell ref="M4:N4"/>
  </mergeCells>
  <printOptions horizontalCentered="1"/>
  <pageMargins left="0.39370078740157483" right="0.19685039370078741" top="0.19685039370078741" bottom="0.39370078740157483" header="0.31496062992125984" footer="0.31496062992125984"/>
  <pageSetup paperSize="8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Q35"/>
  <sheetViews>
    <sheetView tabSelected="1" zoomScale="80" zoomScaleNormal="80" zoomScaleSheetLayoutView="40" workbookViewId="0">
      <pane xSplit="4" ySplit="5" topLeftCell="E6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4.25"/>
  <cols>
    <col min="1" max="1" width="4.875" customWidth="1"/>
    <col min="2" max="2" width="33.875" customWidth="1"/>
    <col min="3" max="3" width="8.5" bestFit="1" customWidth="1"/>
    <col min="4" max="4" width="18" bestFit="1" customWidth="1"/>
    <col min="5" max="6" width="11.5" bestFit="1" customWidth="1"/>
    <col min="7" max="7" width="13.125" bestFit="1" customWidth="1"/>
    <col min="8" max="8" width="11.5" bestFit="1" customWidth="1"/>
    <col min="9" max="9" width="15.125" bestFit="1" customWidth="1"/>
    <col min="10" max="10" width="14.875" customWidth="1"/>
    <col min="11" max="14" width="15.125" customWidth="1"/>
    <col min="15" max="15" width="22.125" customWidth="1"/>
    <col min="16" max="16" width="23.125" customWidth="1"/>
    <col min="17" max="17" width="72.5" customWidth="1"/>
  </cols>
  <sheetData>
    <row r="1" spans="1:17" ht="38.25">
      <c r="A1" s="89" t="s">
        <v>152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8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9"/>
    </row>
    <row r="3" spans="1:17" s="4" customFormat="1" ht="78" customHeight="1">
      <c r="A3" s="4" t="s">
        <v>17</v>
      </c>
    </row>
    <row r="4" spans="1:17" ht="43.5" customHeight="1">
      <c r="A4" s="105" t="s">
        <v>1</v>
      </c>
      <c r="B4" s="105" t="s">
        <v>2</v>
      </c>
      <c r="C4" s="105" t="s">
        <v>3</v>
      </c>
      <c r="D4" s="29" t="s">
        <v>4</v>
      </c>
      <c r="E4" s="92" t="s">
        <v>75</v>
      </c>
      <c r="F4" s="93"/>
      <c r="G4" s="93"/>
      <c r="H4" s="93"/>
      <c r="I4" s="106" t="s">
        <v>76</v>
      </c>
      <c r="J4" s="98" t="s">
        <v>151</v>
      </c>
      <c r="K4" s="100" t="s">
        <v>83</v>
      </c>
      <c r="L4" s="100"/>
      <c r="M4" s="101" t="s">
        <v>84</v>
      </c>
      <c r="N4" s="102"/>
      <c r="O4" s="103" t="s">
        <v>5</v>
      </c>
      <c r="P4" s="103" t="s">
        <v>6</v>
      </c>
      <c r="Q4" s="94" t="s">
        <v>85</v>
      </c>
    </row>
    <row r="5" spans="1:17" ht="58.5" customHeight="1">
      <c r="A5" s="106"/>
      <c r="B5" s="106"/>
      <c r="C5" s="106"/>
      <c r="D5" s="34">
        <v>2564</v>
      </c>
      <c r="E5" s="35" t="s">
        <v>23</v>
      </c>
      <c r="F5" s="35" t="s">
        <v>7</v>
      </c>
      <c r="G5" s="35" t="s">
        <v>8</v>
      </c>
      <c r="H5" s="35" t="s">
        <v>9</v>
      </c>
      <c r="I5" s="107"/>
      <c r="J5" s="99" t="s">
        <v>10</v>
      </c>
      <c r="K5" s="50" t="s">
        <v>86</v>
      </c>
      <c r="L5" s="50" t="s">
        <v>87</v>
      </c>
      <c r="M5" s="50" t="s">
        <v>88</v>
      </c>
      <c r="N5" s="50" t="s">
        <v>89</v>
      </c>
      <c r="O5" s="104"/>
      <c r="P5" s="104"/>
      <c r="Q5" s="95"/>
    </row>
    <row r="6" spans="1:17" s="15" customFormat="1" ht="264.75" customHeight="1">
      <c r="A6" s="23">
        <v>1</v>
      </c>
      <c r="B6" s="110" t="s">
        <v>157</v>
      </c>
      <c r="C6" s="16" t="s">
        <v>77</v>
      </c>
      <c r="D6" s="24" t="s">
        <v>36</v>
      </c>
      <c r="E6" s="36">
        <v>112739900</v>
      </c>
      <c r="F6" s="36">
        <v>176701500</v>
      </c>
      <c r="G6" s="36">
        <v>102614100</v>
      </c>
      <c r="H6" s="36">
        <v>133608700</v>
      </c>
      <c r="I6" s="36">
        <f>SUM(E6:H6)</f>
        <v>525664200</v>
      </c>
      <c r="J6" s="37"/>
      <c r="K6" s="51"/>
      <c r="L6" s="52"/>
      <c r="M6" s="52"/>
      <c r="N6" s="52"/>
      <c r="O6" s="17" t="s">
        <v>147</v>
      </c>
      <c r="P6" s="17" t="s">
        <v>15</v>
      </c>
      <c r="Q6" s="53" t="s">
        <v>95</v>
      </c>
    </row>
    <row r="7" spans="1:17" s="15" customFormat="1" ht="384.75" customHeight="1">
      <c r="A7" s="10">
        <v>2</v>
      </c>
      <c r="B7" s="111" t="s">
        <v>158</v>
      </c>
      <c r="C7" s="72" t="s">
        <v>78</v>
      </c>
      <c r="D7" s="73" t="s">
        <v>57</v>
      </c>
      <c r="E7" s="74">
        <v>162291800</v>
      </c>
      <c r="F7" s="74">
        <v>209516600</v>
      </c>
      <c r="G7" s="74">
        <v>235142500</v>
      </c>
      <c r="H7" s="74">
        <v>257336700</v>
      </c>
      <c r="I7" s="74">
        <f t="shared" ref="I7:I32" si="0">SUM(E7:H7)</f>
        <v>864287600</v>
      </c>
      <c r="J7" s="75"/>
      <c r="K7" s="66"/>
      <c r="L7" s="67"/>
      <c r="M7" s="67"/>
      <c r="N7" s="67"/>
      <c r="O7" s="59" t="s">
        <v>124</v>
      </c>
      <c r="P7" s="59" t="s">
        <v>91</v>
      </c>
      <c r="Q7" s="60" t="s">
        <v>99</v>
      </c>
    </row>
    <row r="8" spans="1:17" s="15" customFormat="1" ht="409.6" customHeight="1">
      <c r="A8" s="10"/>
      <c r="B8" s="112"/>
      <c r="C8" s="76"/>
      <c r="D8" s="77"/>
      <c r="E8" s="78"/>
      <c r="F8" s="78"/>
      <c r="G8" s="78"/>
      <c r="H8" s="78"/>
      <c r="I8" s="78"/>
      <c r="J8" s="79"/>
      <c r="K8" s="80"/>
      <c r="L8" s="81"/>
      <c r="M8" s="81"/>
      <c r="N8" s="81"/>
      <c r="O8" s="61"/>
      <c r="P8" s="61"/>
      <c r="Q8" s="62" t="s">
        <v>97</v>
      </c>
    </row>
    <row r="9" spans="1:17" s="15" customFormat="1" ht="378">
      <c r="A9" s="10">
        <v>3</v>
      </c>
      <c r="B9" s="108" t="s">
        <v>159</v>
      </c>
      <c r="C9" s="12" t="s">
        <v>150</v>
      </c>
      <c r="D9" s="13" t="s">
        <v>58</v>
      </c>
      <c r="E9" s="30">
        <v>360704100</v>
      </c>
      <c r="F9" s="30">
        <v>518613400</v>
      </c>
      <c r="G9" s="30">
        <v>1018789000</v>
      </c>
      <c r="H9" s="30">
        <v>484654400</v>
      </c>
      <c r="I9" s="30">
        <f t="shared" si="0"/>
        <v>2382760900</v>
      </c>
      <c r="J9" s="31"/>
      <c r="K9" s="54"/>
      <c r="L9" s="55"/>
      <c r="M9" s="55"/>
      <c r="N9" s="55"/>
      <c r="O9" s="11" t="s">
        <v>121</v>
      </c>
      <c r="P9" s="11" t="s">
        <v>15</v>
      </c>
      <c r="Q9" s="63" t="s">
        <v>98</v>
      </c>
    </row>
    <row r="10" spans="1:17" s="15" customFormat="1" ht="252">
      <c r="A10" s="10">
        <v>4</v>
      </c>
      <c r="B10" s="108" t="s">
        <v>160</v>
      </c>
      <c r="C10" s="12" t="s">
        <v>18</v>
      </c>
      <c r="D10" s="13" t="s">
        <v>60</v>
      </c>
      <c r="E10" s="30">
        <v>56563200</v>
      </c>
      <c r="F10" s="30">
        <v>60300000</v>
      </c>
      <c r="G10" s="30">
        <v>64728700</v>
      </c>
      <c r="H10" s="30">
        <v>125405000</v>
      </c>
      <c r="I10" s="30">
        <f t="shared" si="0"/>
        <v>306996900</v>
      </c>
      <c r="J10" s="68"/>
      <c r="K10" s="68"/>
      <c r="L10" s="69"/>
      <c r="M10" s="69"/>
      <c r="N10" s="69"/>
      <c r="O10" s="11" t="s">
        <v>122</v>
      </c>
      <c r="P10" s="11" t="s">
        <v>15</v>
      </c>
      <c r="Q10" s="64" t="s">
        <v>123</v>
      </c>
    </row>
    <row r="11" spans="1:17" s="15" customFormat="1" ht="357" customHeight="1">
      <c r="A11" s="10">
        <v>5</v>
      </c>
      <c r="B11" s="108" t="s">
        <v>73</v>
      </c>
      <c r="C11" s="12" t="s">
        <v>19</v>
      </c>
      <c r="D11" s="13" t="s">
        <v>40</v>
      </c>
      <c r="E11" s="30">
        <v>12800000</v>
      </c>
      <c r="F11" s="30">
        <v>8800000</v>
      </c>
      <c r="G11" s="30">
        <v>9200000</v>
      </c>
      <c r="H11" s="30">
        <v>9200000</v>
      </c>
      <c r="I11" s="30">
        <f t="shared" si="0"/>
        <v>40000000</v>
      </c>
      <c r="J11" s="69"/>
      <c r="K11" s="69"/>
      <c r="L11" s="69"/>
      <c r="M11" s="69"/>
      <c r="N11" s="69"/>
      <c r="O11" s="11" t="s">
        <v>41</v>
      </c>
      <c r="P11" s="11" t="s">
        <v>15</v>
      </c>
      <c r="Q11" s="64" t="s">
        <v>96</v>
      </c>
    </row>
    <row r="12" spans="1:17" s="15" customFormat="1" ht="105">
      <c r="A12" s="10">
        <v>6</v>
      </c>
      <c r="B12" s="9" t="s">
        <v>42</v>
      </c>
      <c r="C12" s="12" t="s">
        <v>14</v>
      </c>
      <c r="D12" s="13" t="s">
        <v>33</v>
      </c>
      <c r="E12" s="30">
        <v>22381800</v>
      </c>
      <c r="F12" s="30" t="s">
        <v>13</v>
      </c>
      <c r="G12" s="30" t="s">
        <v>13</v>
      </c>
      <c r="H12" s="30" t="s">
        <v>13</v>
      </c>
      <c r="I12" s="30">
        <f t="shared" si="0"/>
        <v>22381800</v>
      </c>
      <c r="J12" s="69"/>
      <c r="K12" s="69"/>
      <c r="L12" s="69"/>
      <c r="M12" s="69"/>
      <c r="N12" s="69"/>
      <c r="O12" s="11" t="s">
        <v>38</v>
      </c>
      <c r="P12" s="11" t="s">
        <v>15</v>
      </c>
      <c r="Q12" s="64" t="s">
        <v>92</v>
      </c>
    </row>
    <row r="13" spans="1:17" s="15" customFormat="1" ht="105">
      <c r="A13" s="10">
        <v>7</v>
      </c>
      <c r="B13" s="9" t="s">
        <v>43</v>
      </c>
      <c r="C13" s="12" t="s">
        <v>14</v>
      </c>
      <c r="D13" s="13" t="s">
        <v>33</v>
      </c>
      <c r="E13" s="30" t="s">
        <v>13</v>
      </c>
      <c r="F13" s="30">
        <v>29250000</v>
      </c>
      <c r="G13" s="30">
        <v>9750000</v>
      </c>
      <c r="H13" s="30" t="s">
        <v>13</v>
      </c>
      <c r="I13" s="30">
        <f t="shared" si="0"/>
        <v>39000000</v>
      </c>
      <c r="J13" s="71"/>
      <c r="K13" s="69"/>
      <c r="L13" s="69"/>
      <c r="M13" s="69"/>
      <c r="N13" s="69"/>
      <c r="O13" s="11" t="s">
        <v>125</v>
      </c>
      <c r="P13" s="11" t="s">
        <v>15</v>
      </c>
      <c r="Q13" s="64" t="s">
        <v>100</v>
      </c>
    </row>
    <row r="14" spans="1:17" s="15" customFormat="1" ht="126">
      <c r="A14" s="10">
        <v>8</v>
      </c>
      <c r="B14" s="9" t="s">
        <v>24</v>
      </c>
      <c r="C14" s="12" t="s">
        <v>14</v>
      </c>
      <c r="D14" s="13" t="s">
        <v>12</v>
      </c>
      <c r="E14" s="30">
        <v>40938000</v>
      </c>
      <c r="F14" s="30">
        <v>36000000</v>
      </c>
      <c r="G14" s="30">
        <v>39500000</v>
      </c>
      <c r="H14" s="30">
        <v>58751700</v>
      </c>
      <c r="I14" s="30">
        <f t="shared" si="0"/>
        <v>175189700</v>
      </c>
      <c r="J14" s="69"/>
      <c r="K14" s="70"/>
      <c r="L14" s="70"/>
      <c r="M14" s="70"/>
      <c r="N14" s="70"/>
      <c r="O14" s="11" t="s">
        <v>127</v>
      </c>
      <c r="P14" s="11" t="s">
        <v>15</v>
      </c>
      <c r="Q14" s="64" t="s">
        <v>101</v>
      </c>
    </row>
    <row r="15" spans="1:17" s="15" customFormat="1" ht="105">
      <c r="A15" s="10">
        <v>9</v>
      </c>
      <c r="B15" s="9" t="s">
        <v>25</v>
      </c>
      <c r="C15" s="12" t="s">
        <v>14</v>
      </c>
      <c r="D15" s="13" t="s">
        <v>33</v>
      </c>
      <c r="E15" s="30">
        <v>15000000</v>
      </c>
      <c r="F15" s="30" t="s">
        <v>13</v>
      </c>
      <c r="G15" s="30">
        <v>13000000</v>
      </c>
      <c r="H15" s="30">
        <v>8110700</v>
      </c>
      <c r="I15" s="30">
        <f t="shared" si="0"/>
        <v>36110700</v>
      </c>
      <c r="J15" s="69"/>
      <c r="K15" s="70"/>
      <c r="L15" s="70"/>
      <c r="M15" s="70"/>
      <c r="N15" s="70"/>
      <c r="O15" s="11" t="s">
        <v>126</v>
      </c>
      <c r="P15" s="11" t="s">
        <v>15</v>
      </c>
      <c r="Q15" s="64" t="s">
        <v>103</v>
      </c>
    </row>
    <row r="16" spans="1:17" s="15" customFormat="1" ht="147">
      <c r="A16" s="10">
        <v>10</v>
      </c>
      <c r="B16" s="9" t="s">
        <v>27</v>
      </c>
      <c r="C16" s="12" t="s">
        <v>14</v>
      </c>
      <c r="D16" s="13" t="s">
        <v>54</v>
      </c>
      <c r="E16" s="30">
        <v>50458600</v>
      </c>
      <c r="F16" s="30">
        <v>104123400</v>
      </c>
      <c r="G16" s="30">
        <v>275788700</v>
      </c>
      <c r="H16" s="30">
        <v>97412600</v>
      </c>
      <c r="I16" s="30">
        <f t="shared" ref="I16:I21" si="1">SUM(E16:H16)</f>
        <v>527783300</v>
      </c>
      <c r="J16" s="69"/>
      <c r="K16" s="70"/>
      <c r="L16" s="70"/>
      <c r="M16" s="70"/>
      <c r="N16" s="70"/>
      <c r="O16" s="11" t="s">
        <v>128</v>
      </c>
      <c r="P16" s="11" t="s">
        <v>15</v>
      </c>
      <c r="Q16" s="64" t="s">
        <v>148</v>
      </c>
    </row>
    <row r="17" spans="1:17" s="15" customFormat="1" ht="105">
      <c r="A17" s="10">
        <v>11</v>
      </c>
      <c r="B17" s="9" t="s">
        <v>28</v>
      </c>
      <c r="C17" s="12" t="s">
        <v>14</v>
      </c>
      <c r="D17" s="13" t="s">
        <v>33</v>
      </c>
      <c r="E17" s="30">
        <v>6000000</v>
      </c>
      <c r="F17" s="30">
        <v>11000000</v>
      </c>
      <c r="G17" s="30">
        <v>4000000</v>
      </c>
      <c r="H17" s="30">
        <v>3500000</v>
      </c>
      <c r="I17" s="30">
        <f t="shared" si="1"/>
        <v>24500000</v>
      </c>
      <c r="J17" s="69"/>
      <c r="K17" s="70"/>
      <c r="L17" s="70"/>
      <c r="M17" s="70"/>
      <c r="N17" s="70"/>
      <c r="O17" s="11" t="s">
        <v>132</v>
      </c>
      <c r="P17" s="11" t="s">
        <v>15</v>
      </c>
      <c r="Q17" s="64" t="s">
        <v>102</v>
      </c>
    </row>
    <row r="18" spans="1:17" s="15" customFormat="1" ht="105">
      <c r="A18" s="10">
        <v>12</v>
      </c>
      <c r="B18" s="9" t="s">
        <v>30</v>
      </c>
      <c r="C18" s="12" t="s">
        <v>14</v>
      </c>
      <c r="D18" s="13" t="s">
        <v>36</v>
      </c>
      <c r="E18" s="30">
        <v>98540300</v>
      </c>
      <c r="F18" s="30" t="s">
        <v>13</v>
      </c>
      <c r="G18" s="30" t="s">
        <v>13</v>
      </c>
      <c r="H18" s="30" t="s">
        <v>13</v>
      </c>
      <c r="I18" s="30">
        <f t="shared" si="1"/>
        <v>98540300</v>
      </c>
      <c r="J18" s="69"/>
      <c r="K18" s="70"/>
      <c r="L18" s="70"/>
      <c r="M18" s="70"/>
      <c r="N18" s="70"/>
      <c r="O18" s="11" t="s">
        <v>131</v>
      </c>
      <c r="P18" s="11" t="s">
        <v>15</v>
      </c>
      <c r="Q18" s="64" t="s">
        <v>104</v>
      </c>
    </row>
    <row r="19" spans="1:17" s="15" customFormat="1" ht="126">
      <c r="A19" s="10">
        <v>13</v>
      </c>
      <c r="B19" s="9" t="s">
        <v>31</v>
      </c>
      <c r="C19" s="12" t="s">
        <v>14</v>
      </c>
      <c r="D19" s="13" t="s">
        <v>34</v>
      </c>
      <c r="E19" s="30">
        <v>12000000</v>
      </c>
      <c r="F19" s="30">
        <v>19942500</v>
      </c>
      <c r="G19" s="30">
        <v>16647500</v>
      </c>
      <c r="H19" s="30">
        <v>7914100</v>
      </c>
      <c r="I19" s="30">
        <f t="shared" si="1"/>
        <v>56504100</v>
      </c>
      <c r="J19" s="69"/>
      <c r="K19" s="70"/>
      <c r="L19" s="70"/>
      <c r="M19" s="70"/>
      <c r="N19" s="70"/>
      <c r="O19" s="11" t="s">
        <v>129</v>
      </c>
      <c r="P19" s="11" t="s">
        <v>15</v>
      </c>
      <c r="Q19" s="64" t="s">
        <v>105</v>
      </c>
    </row>
    <row r="20" spans="1:17" s="15" customFormat="1" ht="105">
      <c r="A20" s="10">
        <v>14</v>
      </c>
      <c r="B20" s="9" t="s">
        <v>32</v>
      </c>
      <c r="C20" s="12" t="s">
        <v>14</v>
      </c>
      <c r="D20" s="13" t="s">
        <v>35</v>
      </c>
      <c r="E20" s="30">
        <v>12042600</v>
      </c>
      <c r="F20" s="30">
        <v>17042600</v>
      </c>
      <c r="G20" s="30">
        <v>6042600</v>
      </c>
      <c r="H20" s="30">
        <v>27147500</v>
      </c>
      <c r="I20" s="30">
        <f t="shared" si="1"/>
        <v>62275300</v>
      </c>
      <c r="J20" s="69"/>
      <c r="K20" s="70"/>
      <c r="L20" s="70"/>
      <c r="M20" s="70"/>
      <c r="N20" s="70"/>
      <c r="O20" s="11" t="s">
        <v>130</v>
      </c>
      <c r="P20" s="11" t="s">
        <v>15</v>
      </c>
      <c r="Q20" s="64" t="s">
        <v>106</v>
      </c>
    </row>
    <row r="21" spans="1:17" s="15" customFormat="1" ht="105">
      <c r="A21" s="10">
        <v>15</v>
      </c>
      <c r="B21" s="9" t="s">
        <v>44</v>
      </c>
      <c r="C21" s="12" t="s">
        <v>14</v>
      </c>
      <c r="D21" s="13" t="s">
        <v>35</v>
      </c>
      <c r="E21" s="30" t="s">
        <v>13</v>
      </c>
      <c r="F21" s="30" t="s">
        <v>13</v>
      </c>
      <c r="G21" s="30">
        <v>8292000</v>
      </c>
      <c r="H21" s="30">
        <v>46987900</v>
      </c>
      <c r="I21" s="30">
        <f t="shared" si="1"/>
        <v>55279900</v>
      </c>
      <c r="J21" s="69"/>
      <c r="K21" s="70"/>
      <c r="L21" s="70"/>
      <c r="M21" s="70"/>
      <c r="N21" s="70"/>
      <c r="O21" s="11" t="s">
        <v>133</v>
      </c>
      <c r="P21" s="11" t="s">
        <v>15</v>
      </c>
      <c r="Q21" s="64" t="s">
        <v>107</v>
      </c>
    </row>
    <row r="22" spans="1:17" s="15" customFormat="1" ht="105">
      <c r="A22" s="10">
        <v>16</v>
      </c>
      <c r="B22" s="9" t="s">
        <v>26</v>
      </c>
      <c r="C22" s="12" t="s">
        <v>14</v>
      </c>
      <c r="D22" s="13" t="s">
        <v>34</v>
      </c>
      <c r="E22" s="30">
        <v>19000000</v>
      </c>
      <c r="F22" s="30">
        <v>12000000</v>
      </c>
      <c r="G22" s="30">
        <v>15000000</v>
      </c>
      <c r="H22" s="30">
        <v>11815600</v>
      </c>
      <c r="I22" s="30">
        <f t="shared" si="0"/>
        <v>57815600</v>
      </c>
      <c r="J22" s="69"/>
      <c r="K22" s="70"/>
      <c r="L22" s="70"/>
      <c r="M22" s="70"/>
      <c r="N22" s="70"/>
      <c r="O22" s="11" t="s">
        <v>134</v>
      </c>
      <c r="P22" s="11" t="s">
        <v>15</v>
      </c>
      <c r="Q22" s="64" t="s">
        <v>108</v>
      </c>
    </row>
    <row r="23" spans="1:17" s="15" customFormat="1" ht="105">
      <c r="A23" s="10">
        <v>17</v>
      </c>
      <c r="B23" s="9" t="s">
        <v>45</v>
      </c>
      <c r="C23" s="12" t="s">
        <v>37</v>
      </c>
      <c r="D23" s="13" t="s">
        <v>33</v>
      </c>
      <c r="E23" s="30">
        <v>2675000</v>
      </c>
      <c r="F23" s="30">
        <v>2675000</v>
      </c>
      <c r="G23" s="30">
        <v>2675000</v>
      </c>
      <c r="H23" s="30">
        <v>2675000</v>
      </c>
      <c r="I23" s="30">
        <f t="shared" si="0"/>
        <v>10700000</v>
      </c>
      <c r="J23" s="69"/>
      <c r="K23" s="70"/>
      <c r="L23" s="70"/>
      <c r="M23" s="70"/>
      <c r="N23" s="70"/>
      <c r="O23" s="11" t="s">
        <v>135</v>
      </c>
      <c r="P23" s="11" t="s">
        <v>15</v>
      </c>
      <c r="Q23" s="64" t="s">
        <v>109</v>
      </c>
    </row>
    <row r="24" spans="1:17" s="15" customFormat="1" ht="126">
      <c r="A24" s="10">
        <v>18</v>
      </c>
      <c r="B24" s="9" t="s">
        <v>46</v>
      </c>
      <c r="C24" s="12" t="s">
        <v>14</v>
      </c>
      <c r="D24" s="13" t="s">
        <v>33</v>
      </c>
      <c r="E24" s="30" t="s">
        <v>13</v>
      </c>
      <c r="F24" s="30" t="s">
        <v>13</v>
      </c>
      <c r="G24" s="30">
        <v>1140000</v>
      </c>
      <c r="H24" s="30">
        <v>6460000</v>
      </c>
      <c r="I24" s="30">
        <f t="shared" si="0"/>
        <v>7600000</v>
      </c>
      <c r="J24" s="70"/>
      <c r="K24" s="70"/>
      <c r="L24" s="70"/>
      <c r="M24" s="70"/>
      <c r="N24" s="70"/>
      <c r="O24" s="11" t="s">
        <v>136</v>
      </c>
      <c r="P24" s="11" t="s">
        <v>15</v>
      </c>
      <c r="Q24" s="64" t="s">
        <v>111</v>
      </c>
    </row>
    <row r="25" spans="1:17" s="15" customFormat="1" ht="105">
      <c r="A25" s="10">
        <v>19</v>
      </c>
      <c r="B25" s="9" t="s">
        <v>59</v>
      </c>
      <c r="C25" s="12" t="s">
        <v>14</v>
      </c>
      <c r="D25" s="13" t="s">
        <v>36</v>
      </c>
      <c r="E25" s="30" t="s">
        <v>13</v>
      </c>
      <c r="F25" s="30" t="s">
        <v>13</v>
      </c>
      <c r="G25" s="30">
        <v>9692200</v>
      </c>
      <c r="H25" s="30">
        <v>54922800</v>
      </c>
      <c r="I25" s="30">
        <f>SUM(E25:H25)</f>
        <v>64615000</v>
      </c>
      <c r="J25" s="70"/>
      <c r="K25" s="70"/>
      <c r="L25" s="70"/>
      <c r="M25" s="70"/>
      <c r="N25" s="70"/>
      <c r="O25" s="11" t="s">
        <v>137</v>
      </c>
      <c r="P25" s="11" t="s">
        <v>15</v>
      </c>
      <c r="Q25" s="64" t="s">
        <v>110</v>
      </c>
    </row>
    <row r="26" spans="1:17" s="15" customFormat="1" ht="126">
      <c r="A26" s="10">
        <v>20</v>
      </c>
      <c r="B26" s="9" t="s">
        <v>47</v>
      </c>
      <c r="C26" s="12" t="s">
        <v>14</v>
      </c>
      <c r="D26" s="13" t="s">
        <v>12</v>
      </c>
      <c r="E26" s="30">
        <v>45585600</v>
      </c>
      <c r="F26" s="30">
        <v>19980000</v>
      </c>
      <c r="G26" s="30">
        <v>14187800</v>
      </c>
      <c r="H26" s="30">
        <v>38326400</v>
      </c>
      <c r="I26" s="30">
        <f t="shared" si="0"/>
        <v>118079800</v>
      </c>
      <c r="J26" s="70"/>
      <c r="K26" s="70"/>
      <c r="L26" s="70"/>
      <c r="M26" s="70"/>
      <c r="N26" s="70"/>
      <c r="O26" s="11" t="s">
        <v>138</v>
      </c>
      <c r="P26" s="11" t="s">
        <v>15</v>
      </c>
      <c r="Q26" s="64" t="s">
        <v>112</v>
      </c>
    </row>
    <row r="27" spans="1:17" s="15" customFormat="1" ht="105">
      <c r="A27" s="10">
        <v>21</v>
      </c>
      <c r="B27" s="9" t="s">
        <v>48</v>
      </c>
      <c r="C27" s="12" t="s">
        <v>14</v>
      </c>
      <c r="D27" s="13" t="s">
        <v>33</v>
      </c>
      <c r="E27" s="30" t="s">
        <v>13</v>
      </c>
      <c r="F27" s="30" t="s">
        <v>13</v>
      </c>
      <c r="G27" s="30">
        <v>22500000</v>
      </c>
      <c r="H27" s="30">
        <v>7500000</v>
      </c>
      <c r="I27" s="30">
        <f t="shared" si="0"/>
        <v>30000000</v>
      </c>
      <c r="J27" s="70"/>
      <c r="K27" s="70"/>
      <c r="L27" s="70"/>
      <c r="M27" s="70"/>
      <c r="N27" s="70"/>
      <c r="O27" s="11" t="s">
        <v>139</v>
      </c>
      <c r="P27" s="11" t="s">
        <v>15</v>
      </c>
      <c r="Q27" s="64" t="s">
        <v>113</v>
      </c>
    </row>
    <row r="28" spans="1:17" s="15" customFormat="1" ht="105">
      <c r="A28" s="10">
        <v>22</v>
      </c>
      <c r="B28" s="9" t="s">
        <v>29</v>
      </c>
      <c r="C28" s="12" t="s">
        <v>37</v>
      </c>
      <c r="D28" s="13" t="s">
        <v>33</v>
      </c>
      <c r="E28" s="30">
        <v>905900</v>
      </c>
      <c r="F28" s="30">
        <v>905900</v>
      </c>
      <c r="G28" s="30">
        <v>905900</v>
      </c>
      <c r="H28" s="30">
        <v>906000</v>
      </c>
      <c r="I28" s="30">
        <f t="shared" si="0"/>
        <v>3623700</v>
      </c>
      <c r="J28" s="70"/>
      <c r="K28" s="70"/>
      <c r="L28" s="70"/>
      <c r="M28" s="70"/>
      <c r="N28" s="70"/>
      <c r="O28" s="11" t="s">
        <v>140</v>
      </c>
      <c r="P28" s="11" t="s">
        <v>15</v>
      </c>
      <c r="Q28" s="64" t="s">
        <v>114</v>
      </c>
    </row>
    <row r="29" spans="1:17" s="15" customFormat="1" ht="105">
      <c r="A29" s="10">
        <v>23</v>
      </c>
      <c r="B29" s="9" t="s">
        <v>49</v>
      </c>
      <c r="C29" s="12" t="s">
        <v>37</v>
      </c>
      <c r="D29" s="13" t="s">
        <v>34</v>
      </c>
      <c r="E29" s="30" t="s">
        <v>13</v>
      </c>
      <c r="F29" s="30" t="s">
        <v>13</v>
      </c>
      <c r="G29" s="30" t="s">
        <v>13</v>
      </c>
      <c r="H29" s="30">
        <v>42000000</v>
      </c>
      <c r="I29" s="30">
        <f t="shared" si="0"/>
        <v>42000000</v>
      </c>
      <c r="J29" s="70"/>
      <c r="K29" s="70"/>
      <c r="L29" s="70"/>
      <c r="M29" s="70"/>
      <c r="N29" s="70"/>
      <c r="O29" s="11" t="s">
        <v>141</v>
      </c>
      <c r="P29" s="11" t="s">
        <v>15</v>
      </c>
      <c r="Q29" s="64" t="s">
        <v>113</v>
      </c>
    </row>
    <row r="30" spans="1:17" s="15" customFormat="1" ht="344.25" customHeight="1">
      <c r="A30" s="10">
        <v>24</v>
      </c>
      <c r="B30" s="108" t="s">
        <v>61</v>
      </c>
      <c r="C30" s="12" t="s">
        <v>20</v>
      </c>
      <c r="D30" s="13" t="s">
        <v>56</v>
      </c>
      <c r="E30" s="30">
        <v>92892000</v>
      </c>
      <c r="F30" s="30">
        <v>102033200</v>
      </c>
      <c r="G30" s="30">
        <v>113040500</v>
      </c>
      <c r="H30" s="30">
        <v>85092900</v>
      </c>
      <c r="I30" s="30">
        <f t="shared" si="0"/>
        <v>393058600</v>
      </c>
      <c r="J30" s="70"/>
      <c r="K30" s="70"/>
      <c r="L30" s="70"/>
      <c r="M30" s="70"/>
      <c r="N30" s="70"/>
      <c r="O30" s="82" t="s">
        <v>142</v>
      </c>
      <c r="P30" s="82"/>
      <c r="Q30" s="64" t="s">
        <v>115</v>
      </c>
    </row>
    <row r="31" spans="1:17" s="15" customFormat="1" ht="273">
      <c r="A31" s="10">
        <v>25</v>
      </c>
      <c r="B31" s="108" t="s">
        <v>161</v>
      </c>
      <c r="C31" s="12" t="s">
        <v>79</v>
      </c>
      <c r="D31" s="13" t="s">
        <v>36</v>
      </c>
      <c r="E31" s="30">
        <v>66142300</v>
      </c>
      <c r="F31" s="30">
        <v>136245000</v>
      </c>
      <c r="G31" s="30">
        <v>129757100</v>
      </c>
      <c r="H31" s="30">
        <v>92456500</v>
      </c>
      <c r="I31" s="30">
        <f t="shared" si="0"/>
        <v>424600900</v>
      </c>
      <c r="J31" s="70"/>
      <c r="K31" s="70"/>
      <c r="L31" s="70"/>
      <c r="M31" s="70"/>
      <c r="N31" s="70"/>
      <c r="O31" s="82" t="s">
        <v>143</v>
      </c>
      <c r="P31" s="82" t="s">
        <v>15</v>
      </c>
      <c r="Q31" s="64" t="s">
        <v>116</v>
      </c>
    </row>
    <row r="32" spans="1:17" s="15" customFormat="1" ht="314.25" customHeight="1">
      <c r="A32" s="10">
        <v>26</v>
      </c>
      <c r="B32" s="108" t="s">
        <v>162</v>
      </c>
      <c r="C32" s="12" t="s">
        <v>80</v>
      </c>
      <c r="D32" s="13" t="s">
        <v>55</v>
      </c>
      <c r="E32" s="30">
        <v>191948900</v>
      </c>
      <c r="F32" s="30">
        <v>101281300</v>
      </c>
      <c r="G32" s="30">
        <v>125031800</v>
      </c>
      <c r="H32" s="30">
        <v>102992800</v>
      </c>
      <c r="I32" s="30">
        <f t="shared" si="0"/>
        <v>521254800</v>
      </c>
      <c r="J32" s="70"/>
      <c r="K32" s="70"/>
      <c r="L32" s="70"/>
      <c r="M32" s="70"/>
      <c r="N32" s="70"/>
      <c r="O32" s="82" t="s">
        <v>144</v>
      </c>
      <c r="P32" s="82" t="s">
        <v>15</v>
      </c>
      <c r="Q32" s="64" t="s">
        <v>149</v>
      </c>
    </row>
    <row r="33" spans="1:17" s="15" customFormat="1" ht="273">
      <c r="A33" s="10">
        <v>27</v>
      </c>
      <c r="B33" s="108" t="s">
        <v>163</v>
      </c>
      <c r="C33" s="12" t="s">
        <v>39</v>
      </c>
      <c r="D33" s="13" t="s">
        <v>62</v>
      </c>
      <c r="E33" s="14" t="s">
        <v>13</v>
      </c>
      <c r="F33" s="14" t="s">
        <v>13</v>
      </c>
      <c r="G33" s="14" t="s">
        <v>13</v>
      </c>
      <c r="H33" s="14" t="s">
        <v>13</v>
      </c>
      <c r="I33" s="14" t="s">
        <v>13</v>
      </c>
      <c r="J33" s="70"/>
      <c r="K33" s="70"/>
      <c r="L33" s="70"/>
      <c r="M33" s="70"/>
      <c r="N33" s="70"/>
      <c r="O33" s="11"/>
      <c r="P33" s="11"/>
      <c r="Q33" s="64" t="s">
        <v>93</v>
      </c>
    </row>
    <row r="34" spans="1:17" s="15" customFormat="1" ht="294">
      <c r="A34" s="10">
        <v>28</v>
      </c>
      <c r="B34" s="108" t="s">
        <v>164</v>
      </c>
      <c r="C34" s="12" t="s">
        <v>39</v>
      </c>
      <c r="D34" s="48" t="s">
        <v>81</v>
      </c>
      <c r="E34" s="14" t="s">
        <v>13</v>
      </c>
      <c r="F34" s="14" t="s">
        <v>13</v>
      </c>
      <c r="G34" s="14" t="s">
        <v>13</v>
      </c>
      <c r="H34" s="14" t="s">
        <v>13</v>
      </c>
      <c r="I34" s="14" t="s">
        <v>13</v>
      </c>
      <c r="J34" s="70"/>
      <c r="K34" s="70"/>
      <c r="L34" s="70"/>
      <c r="M34" s="70"/>
      <c r="N34" s="70"/>
      <c r="O34" s="70"/>
      <c r="P34" s="70"/>
      <c r="Q34" s="64" t="s">
        <v>94</v>
      </c>
    </row>
    <row r="35" spans="1:17" ht="21">
      <c r="B35" s="88" t="s">
        <v>16</v>
      </c>
      <c r="I35" s="27">
        <f ca="1">SUM(I6:I35)</f>
        <v>6890623100</v>
      </c>
      <c r="Q35" s="15"/>
    </row>
  </sheetData>
  <mergeCells count="12">
    <mergeCell ref="A1:Q1"/>
    <mergeCell ref="K4:L4"/>
    <mergeCell ref="M4:N4"/>
    <mergeCell ref="O4:O5"/>
    <mergeCell ref="P4:P5"/>
    <mergeCell ref="Q4:Q5"/>
    <mergeCell ref="J4:J5"/>
    <mergeCell ref="A4:A5"/>
    <mergeCell ref="B4:B5"/>
    <mergeCell ref="C4:C5"/>
    <mergeCell ref="E4:H4"/>
    <mergeCell ref="I4:I5"/>
  </mergeCells>
  <hyperlinks>
    <hyperlink ref="L30" r:id="rId1" display="planning@dpt.mail.go.th"/>
  </hyperlinks>
  <printOptions horizontalCentered="1"/>
  <pageMargins left="0.39370078740157483" right="0.19685039370078741" top="0.19685039370078741" bottom="0.39370078740157483" header="0.31496062992125984" footer="0.31496062992125984"/>
  <pageSetup paperSize="8" scale="59" fitToHeight="0" orientation="landscape" r:id="rId2"/>
  <rowBreaks count="2" manualBreakCount="2">
    <brk id="8" max="16" man="1"/>
    <brk id="1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T40"/>
  <sheetViews>
    <sheetView tabSelected="1" zoomScale="80" zoomScaleNormal="80" zoomScaleSheetLayoutView="50" workbookViewId="0">
      <pane xSplit="4" ySplit="5" topLeftCell="E7" activePane="bottomRight" state="frozen"/>
      <selection activeCell="J6" sqref="J6"/>
      <selection pane="topRight" activeCell="J6" sqref="J6"/>
      <selection pane="bottomLeft" activeCell="J6" sqref="J6"/>
      <selection pane="bottomRight" activeCell="E7" sqref="E7"/>
    </sheetView>
  </sheetViews>
  <sheetFormatPr defaultRowHeight="14.25"/>
  <cols>
    <col min="1" max="1" width="4.875" customWidth="1"/>
    <col min="2" max="2" width="29.875" customWidth="1"/>
    <col min="3" max="3" width="10.125" bestFit="1" customWidth="1"/>
    <col min="4" max="4" width="23.875" customWidth="1"/>
    <col min="5" max="8" width="12.625" bestFit="1" customWidth="1"/>
    <col min="9" max="9" width="14.125" bestFit="1" customWidth="1"/>
    <col min="10" max="10" width="14.875" customWidth="1"/>
    <col min="11" max="14" width="15.125" customWidth="1"/>
    <col min="15" max="15" width="22.125" customWidth="1"/>
    <col min="16" max="16" width="24.875" customWidth="1"/>
    <col min="17" max="17" width="34.75" customWidth="1"/>
  </cols>
  <sheetData>
    <row r="1" spans="1:20" ht="38.25">
      <c r="A1" s="89" t="s">
        <v>152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0" ht="18.75">
      <c r="A2" s="1"/>
      <c r="B2" s="2"/>
      <c r="C2" s="2"/>
      <c r="D2" s="2"/>
      <c r="E2" s="2"/>
      <c r="F2" s="2"/>
      <c r="G2" s="2"/>
      <c r="H2" s="2"/>
      <c r="I2" s="26"/>
      <c r="J2" s="2"/>
      <c r="K2" s="2"/>
      <c r="L2" s="2"/>
      <c r="M2" s="2"/>
      <c r="N2" s="2"/>
      <c r="O2" s="2"/>
      <c r="P2" s="2"/>
      <c r="Q2" s="49"/>
    </row>
    <row r="3" spans="1:20" ht="78" customHeight="1">
      <c r="A3" s="4" t="s">
        <v>21</v>
      </c>
      <c r="B3" s="5"/>
      <c r="C3" s="6"/>
      <c r="D3" s="7"/>
      <c r="E3" s="7"/>
      <c r="F3" s="7"/>
      <c r="G3" s="7"/>
      <c r="H3" s="7"/>
      <c r="I3" s="7"/>
      <c r="J3" s="2"/>
      <c r="K3" s="2"/>
      <c r="L3" s="2"/>
      <c r="M3" s="2"/>
      <c r="N3" s="2"/>
      <c r="O3" s="8"/>
      <c r="P3" s="8"/>
    </row>
    <row r="4" spans="1:20" ht="43.5" customHeight="1">
      <c r="A4" s="105" t="s">
        <v>1</v>
      </c>
      <c r="B4" s="105" t="s">
        <v>2</v>
      </c>
      <c r="C4" s="105" t="s">
        <v>3</v>
      </c>
      <c r="D4" s="29" t="s">
        <v>4</v>
      </c>
      <c r="E4" s="92" t="s">
        <v>75</v>
      </c>
      <c r="F4" s="93"/>
      <c r="G4" s="93"/>
      <c r="H4" s="93"/>
      <c r="I4" s="106" t="s">
        <v>76</v>
      </c>
      <c r="J4" s="98" t="s">
        <v>151</v>
      </c>
      <c r="K4" s="100" t="s">
        <v>83</v>
      </c>
      <c r="L4" s="100"/>
      <c r="M4" s="101" t="s">
        <v>84</v>
      </c>
      <c r="N4" s="102"/>
      <c r="O4" s="103" t="s">
        <v>5</v>
      </c>
      <c r="P4" s="103" t="s">
        <v>6</v>
      </c>
      <c r="Q4" s="94" t="s">
        <v>85</v>
      </c>
    </row>
    <row r="5" spans="1:20" ht="66" customHeight="1">
      <c r="A5" s="106"/>
      <c r="B5" s="106"/>
      <c r="C5" s="106"/>
      <c r="D5" s="34">
        <v>2564</v>
      </c>
      <c r="E5" s="35" t="s">
        <v>23</v>
      </c>
      <c r="F5" s="35" t="s">
        <v>7</v>
      </c>
      <c r="G5" s="35" t="s">
        <v>8</v>
      </c>
      <c r="H5" s="35" t="s">
        <v>9</v>
      </c>
      <c r="I5" s="107"/>
      <c r="J5" s="99" t="s">
        <v>10</v>
      </c>
      <c r="K5" s="50" t="s">
        <v>86</v>
      </c>
      <c r="L5" s="50" t="s">
        <v>87</v>
      </c>
      <c r="M5" s="50" t="s">
        <v>88</v>
      </c>
      <c r="N5" s="50" t="s">
        <v>89</v>
      </c>
      <c r="O5" s="104"/>
      <c r="P5" s="104"/>
      <c r="Q5" s="95"/>
    </row>
    <row r="6" spans="1:20" s="22" customFormat="1" ht="273">
      <c r="A6" s="16">
        <v>1</v>
      </c>
      <c r="B6" s="110" t="s">
        <v>165</v>
      </c>
      <c r="C6" s="16" t="s">
        <v>14</v>
      </c>
      <c r="D6" s="25" t="s">
        <v>70</v>
      </c>
      <c r="E6" s="36">
        <v>866842200</v>
      </c>
      <c r="F6" s="36">
        <v>886874100</v>
      </c>
      <c r="G6" s="36">
        <v>1366289600</v>
      </c>
      <c r="H6" s="36">
        <v>1236245000</v>
      </c>
      <c r="I6" s="36">
        <f>SUM(E6:H6)</f>
        <v>4356250900</v>
      </c>
      <c r="J6" s="37"/>
      <c r="K6" s="51"/>
      <c r="L6" s="52"/>
      <c r="M6" s="52"/>
      <c r="N6" s="52"/>
      <c r="O6" s="17" t="s">
        <v>145</v>
      </c>
      <c r="P6" s="17" t="s">
        <v>82</v>
      </c>
      <c r="Q6" s="53" t="s">
        <v>118</v>
      </c>
    </row>
    <row r="7" spans="1:20" s="22" customFormat="1" ht="294">
      <c r="A7" s="19">
        <v>2</v>
      </c>
      <c r="B7" s="109" t="s">
        <v>166</v>
      </c>
      <c r="C7" s="19" t="s">
        <v>14</v>
      </c>
      <c r="D7" s="21" t="s">
        <v>63</v>
      </c>
      <c r="E7" s="32">
        <v>2320641900</v>
      </c>
      <c r="F7" s="32">
        <v>2071478900</v>
      </c>
      <c r="G7" s="32">
        <v>2533665600</v>
      </c>
      <c r="H7" s="32">
        <v>1625885800</v>
      </c>
      <c r="I7" s="32">
        <f>SUM(E7:H7)</f>
        <v>8551672200</v>
      </c>
      <c r="J7" s="33"/>
      <c r="K7" s="56"/>
      <c r="L7" s="57"/>
      <c r="M7" s="57"/>
      <c r="N7" s="57"/>
      <c r="O7" s="20" t="s">
        <v>72</v>
      </c>
      <c r="P7" s="20" t="s">
        <v>146</v>
      </c>
      <c r="Q7" s="58" t="s">
        <v>117</v>
      </c>
    </row>
    <row r="8" spans="1:20" s="39" customFormat="1" ht="21">
      <c r="A8" s="38" t="s">
        <v>16</v>
      </c>
      <c r="B8" s="113"/>
      <c r="C8" s="38"/>
      <c r="D8" s="38"/>
      <c r="E8" s="38"/>
      <c r="F8" s="38"/>
      <c r="G8" s="38"/>
      <c r="H8" s="38"/>
      <c r="I8" s="32">
        <f>SUM(I6:I7)</f>
        <v>12907923100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s="40" customFormat="1">
      <c r="J9" s="38"/>
      <c r="K9" s="38"/>
      <c r="L9" s="38"/>
      <c r="M9" s="38"/>
      <c r="N9" s="38"/>
      <c r="O9" s="38"/>
      <c r="P9" s="65"/>
      <c r="Q9"/>
    </row>
    <row r="10" spans="1:20" s="40" customFormat="1">
      <c r="J10" s="38"/>
      <c r="K10" s="65"/>
      <c r="L10" s="65"/>
      <c r="M10" s="65"/>
      <c r="N10" s="65"/>
      <c r="O10" s="65"/>
      <c r="P10" s="65"/>
      <c r="Q10"/>
    </row>
    <row r="11" spans="1:20" s="40" customFormat="1">
      <c r="J11" s="38"/>
      <c r="K11" s="65"/>
      <c r="L11" s="65"/>
      <c r="M11" s="65"/>
      <c r="N11" s="65"/>
      <c r="O11" s="65"/>
      <c r="P11" s="65"/>
      <c r="Q11"/>
    </row>
    <row r="12" spans="1:20" s="40" customFormat="1">
      <c r="G12" s="41"/>
      <c r="H12" s="42"/>
      <c r="J12" s="38"/>
      <c r="K12" s="65"/>
      <c r="L12" s="65"/>
      <c r="M12" s="65"/>
      <c r="N12" s="65"/>
      <c r="O12" s="65"/>
      <c r="P12" s="65"/>
      <c r="Q12"/>
    </row>
    <row r="13" spans="1:20" s="40" customFormat="1">
      <c r="G13" s="42"/>
      <c r="J13" s="38"/>
      <c r="K13" s="65"/>
      <c r="L13" s="65"/>
      <c r="M13" s="65"/>
      <c r="N13" s="65"/>
      <c r="O13" s="65"/>
      <c r="P13" s="65"/>
      <c r="Q13"/>
    </row>
    <row r="14" spans="1:20" s="40" customFormat="1">
      <c r="G14" s="42"/>
      <c r="J14" s="38"/>
      <c r="K14" s="65"/>
      <c r="L14" s="65"/>
      <c r="M14" s="65"/>
      <c r="N14" s="65"/>
      <c r="O14" s="65"/>
      <c r="P14" s="65"/>
      <c r="Q14"/>
    </row>
    <row r="15" spans="1:20" s="40" customFormat="1">
      <c r="J15" s="38"/>
      <c r="K15" s="65"/>
      <c r="L15" s="65"/>
      <c r="M15" s="65"/>
      <c r="N15" s="65"/>
      <c r="O15" s="65"/>
      <c r="P15" s="65"/>
      <c r="Q15"/>
    </row>
    <row r="16" spans="1:20" s="40" customFormat="1">
      <c r="J16" s="38"/>
      <c r="K16" s="65"/>
      <c r="L16" s="65"/>
      <c r="M16" s="65"/>
      <c r="N16" s="65"/>
      <c r="O16" s="65"/>
      <c r="P16" s="65"/>
      <c r="Q16"/>
    </row>
    <row r="17" spans="1:17" s="40" customFormat="1">
      <c r="J17" s="38"/>
      <c r="K17" s="65"/>
      <c r="L17" s="65"/>
      <c r="M17" s="65"/>
      <c r="N17" s="65"/>
      <c r="O17" s="65"/>
      <c r="P17" s="65"/>
      <c r="Q17"/>
    </row>
    <row r="18" spans="1:17" s="40" customFormat="1">
      <c r="H18" s="84" t="s">
        <v>74</v>
      </c>
      <c r="I18" s="84">
        <v>1284929800</v>
      </c>
      <c r="K18"/>
      <c r="L18"/>
      <c r="M18"/>
      <c r="N18"/>
      <c r="O18"/>
      <c r="P18"/>
      <c r="Q18"/>
    </row>
    <row r="19" spans="1:17" s="40" customFormat="1" ht="19.5">
      <c r="A19" s="46"/>
      <c r="B19" s="46"/>
      <c r="C19" s="46"/>
      <c r="H19" s="84" t="s">
        <v>16</v>
      </c>
      <c r="I19" s="85">
        <f ca="1">+I8+'ยุทธศาสตร์ที่ 2'!I35+'ยุทธศาสตร์ที่ 1'!I9+I18</f>
        <v>29165050800</v>
      </c>
      <c r="K19"/>
      <c r="L19"/>
      <c r="M19"/>
      <c r="N19"/>
      <c r="O19"/>
      <c r="P19"/>
      <c r="Q19"/>
    </row>
    <row r="20" spans="1:17" s="40" customFormat="1" ht="19.5">
      <c r="A20" s="46"/>
      <c r="B20" s="46"/>
      <c r="C20" s="46"/>
      <c r="K20"/>
      <c r="L20"/>
      <c r="M20"/>
      <c r="N20"/>
      <c r="O20"/>
      <c r="P20"/>
      <c r="Q20"/>
    </row>
    <row r="21" spans="1:17" ht="19.5">
      <c r="A21" s="47"/>
      <c r="B21" s="47"/>
      <c r="C21" s="47"/>
      <c r="J21" s="40"/>
    </row>
    <row r="22" spans="1:17" ht="19.5">
      <c r="A22" s="47"/>
      <c r="B22" s="47"/>
      <c r="C22" s="47"/>
      <c r="J22" s="40"/>
    </row>
    <row r="23" spans="1:17" ht="19.5">
      <c r="A23" s="47"/>
      <c r="B23" s="47"/>
      <c r="C23" s="47"/>
      <c r="J23" s="40"/>
    </row>
    <row r="24" spans="1:17" ht="19.5">
      <c r="A24" s="47"/>
      <c r="B24" s="47"/>
      <c r="C24" s="47"/>
      <c r="J24" s="40"/>
    </row>
    <row r="25" spans="1:17" ht="19.5">
      <c r="A25" s="47"/>
      <c r="B25" s="47"/>
      <c r="C25" s="47"/>
      <c r="J25" s="40"/>
    </row>
    <row r="26" spans="1:17">
      <c r="J26" s="40"/>
    </row>
    <row r="27" spans="1:17">
      <c r="J27" s="40"/>
    </row>
    <row r="28" spans="1:17">
      <c r="J28" s="40"/>
    </row>
    <row r="29" spans="1:17">
      <c r="J29" s="40"/>
    </row>
    <row r="30" spans="1:17">
      <c r="J30" s="40"/>
    </row>
    <row r="31" spans="1:17">
      <c r="J31" s="40"/>
    </row>
    <row r="32" spans="1:17">
      <c r="J32" s="40"/>
    </row>
    <row r="33" spans="10:10">
      <c r="J33" s="40"/>
    </row>
    <row r="34" spans="10:10">
      <c r="J34" s="40"/>
    </row>
    <row r="35" spans="10:10">
      <c r="J35" s="40"/>
    </row>
    <row r="36" spans="10:10">
      <c r="J36" s="40"/>
    </row>
    <row r="37" spans="10:10">
      <c r="J37" s="40"/>
    </row>
    <row r="38" spans="10:10">
      <c r="J38" s="40"/>
    </row>
    <row r="39" spans="10:10">
      <c r="J39" s="40"/>
    </row>
    <row r="40" spans="10:10">
      <c r="J40" s="40"/>
    </row>
  </sheetData>
  <mergeCells count="12">
    <mergeCell ref="Q4:Q5"/>
    <mergeCell ref="A1:Q1"/>
    <mergeCell ref="J4:J5"/>
    <mergeCell ref="K4:L4"/>
    <mergeCell ref="M4:N4"/>
    <mergeCell ref="O4:O5"/>
    <mergeCell ref="P4:P5"/>
    <mergeCell ref="A4:A5"/>
    <mergeCell ref="B4:B5"/>
    <mergeCell ref="C4:C5"/>
    <mergeCell ref="E4:H4"/>
    <mergeCell ref="I4:I5"/>
  </mergeCells>
  <hyperlinks>
    <hyperlink ref="L29" r:id="rId1" display="planning@dpt.mail.go.th"/>
  </hyperlinks>
  <printOptions horizontalCentered="1"/>
  <pageMargins left="0.39370078740157483" right="0.19685039370078741" top="0.19685039370078741" bottom="0.39370078740157483" header="0.31496062992125984" footer="0.31496062992125984"/>
  <pageSetup paperSize="8" scale="65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4" sqref="K1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ยุทธศาสตร์ที่ 1</vt:lpstr>
      <vt:lpstr>ยุทธศาสตร์ที่ 2</vt:lpstr>
      <vt:lpstr>ยุทธศาสตร์ที่ 5</vt:lpstr>
      <vt:lpstr>Sheet1</vt:lpstr>
      <vt:lpstr>'ยุทธศาสตร์ที่ 1'!Print_Area</vt:lpstr>
      <vt:lpstr>'ยุทธศาสตร์ที่ 2'!Print_Area</vt:lpstr>
      <vt:lpstr>'ยุทธศาสตร์ที่ 5'!Print_Area</vt:lpstr>
      <vt:lpstr>'ยุทธศาสตร์ที่ 1'!Print_Titles</vt:lpstr>
      <vt:lpstr>'ยุทธศาสตร์ที่ 2'!Print_Titles</vt:lpstr>
      <vt:lpstr>'ยุทธศาสตร์ที่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2021-03-31T07:32:11Z</cp:lastPrinted>
  <dcterms:created xsi:type="dcterms:W3CDTF">2020-01-03T01:22:18Z</dcterms:created>
  <dcterms:modified xsi:type="dcterms:W3CDTF">2021-03-31T07:32:14Z</dcterms:modified>
</cp:coreProperties>
</file>